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Korisnik\Desktop\"/>
    </mc:Choice>
  </mc:AlternateContent>
  <xr:revisionPtr revIDLastSave="0" documentId="8_{4435D014-A4EF-4E7D-8777-41708C6AD52A}" xr6:coauthVersionLast="47" xr6:coauthVersionMax="47" xr10:uidLastSave="{00000000-0000-0000-0000-000000000000}"/>
  <bookViews>
    <workbookView xWindow="-108" yWindow="-108" windowWidth="23256" windowHeight="13896" activeTab="1" xr2:uid="{00000000-000D-0000-FFFF-FFFF00000000}"/>
  </bookViews>
  <sheets>
    <sheet name="OPĆI UVJETI" sheetId="1" r:id="rId1"/>
    <sheet name="troškovnik"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8" i="2" l="1"/>
  <c r="G106" i="2"/>
  <c r="G104" i="2"/>
  <c r="G102" i="2"/>
  <c r="G100" i="2"/>
  <c r="G98" i="2"/>
  <c r="G93" i="2"/>
  <c r="G83" i="2"/>
  <c r="G75" i="2"/>
  <c r="G69" i="2"/>
  <c r="G66" i="2"/>
  <c r="G85" i="2" s="1"/>
  <c r="G56" i="2"/>
  <c r="G53" i="2"/>
  <c r="G50" i="2"/>
  <c r="G47" i="2"/>
  <c r="G43" i="2"/>
  <c r="G42" i="2"/>
  <c r="G41" i="2"/>
  <c r="G38" i="2"/>
  <c r="G35" i="2"/>
  <c r="G28" i="2"/>
  <c r="G25" i="2"/>
  <c r="G22" i="2"/>
  <c r="G19" i="2"/>
  <c r="G16" i="2"/>
  <c r="G12" i="2"/>
  <c r="G11" i="2"/>
  <c r="G8" i="2"/>
  <c r="G111" i="2" l="1"/>
  <c r="G58" i="2"/>
  <c r="G30" i="2"/>
  <c r="G60" i="2" l="1"/>
  <c r="G113" i="2" s="1"/>
  <c r="G114" i="2" s="1"/>
  <c r="G115" i="2" s="1"/>
</calcChain>
</file>

<file path=xl/sharedStrings.xml><?xml version="1.0" encoding="utf-8"?>
<sst xmlns="http://schemas.openxmlformats.org/spreadsheetml/2006/main" count="199" uniqueCount="112">
  <si>
    <r>
      <rPr>
        <b/>
        <sz val="12"/>
        <color theme="1"/>
        <rFont val="Calibri"/>
      </rPr>
      <t>4.1.</t>
    </r>
    <r>
      <rPr>
        <b/>
        <sz val="7"/>
        <color theme="1"/>
        <rFont val="Times New Roman"/>
      </rPr>
      <t xml:space="preserve">     </t>
    </r>
    <r>
      <rPr>
        <b/>
        <sz val="12"/>
        <color theme="1"/>
        <rFont val="Arial"/>
      </rPr>
      <t>OPĆI UVJETI</t>
    </r>
  </si>
  <si>
    <r>
      <rPr>
        <sz val="12"/>
        <color theme="1"/>
        <rFont val="Calibri"/>
      </rPr>
      <t>1.</t>
    </r>
    <r>
      <rPr>
        <sz val="7"/>
        <color theme="1"/>
        <rFont val="Times New Roman"/>
      </rPr>
      <t xml:space="preserve"> </t>
    </r>
    <r>
      <rPr>
        <sz val="12"/>
        <color theme="1"/>
        <rFont val="Calibri Light"/>
      </rPr>
      <t xml:space="preserve"> Osnovni tehnički uvjeti za osiguranje kvalitete materijala i radova iz ovog projekta sastavni su dijelovi troškovnika, te su s tim u svezi obvezni.</t>
    </r>
  </si>
  <si>
    <r>
      <rPr>
        <sz val="12"/>
        <color theme="1"/>
        <rFont val="Calibri"/>
      </rPr>
      <t>2.</t>
    </r>
    <r>
      <rPr>
        <sz val="7"/>
        <color theme="1"/>
        <rFont val="Times New Roman"/>
      </rPr>
      <t xml:space="preserve"> </t>
    </r>
    <r>
      <rPr>
        <sz val="12"/>
        <color theme="1"/>
        <rFont val="Calibri Light"/>
      </rPr>
      <t xml:space="preserve">  Izvoditelj radova dužan je u svemu pridržavati se mjera zaštite na radu, zaštite od požara i svih drugih mjera zaštite čovjekova okoliša sa svrhom da spriječi ugrožavanje života i zdravlja osoba i da spriječi štete koje bi nepoduzimanjem tih mjera mogle nastati      na susjednim objektima, instalacijama, uređajima i okolišu.</t>
    </r>
  </si>
  <si>
    <r>
      <rPr>
        <sz val="12"/>
        <color theme="1"/>
        <rFont val="Calibri"/>
      </rPr>
      <t>3.</t>
    </r>
    <r>
      <rPr>
        <sz val="7"/>
        <color theme="1"/>
        <rFont val="Times New Roman"/>
      </rPr>
      <t xml:space="preserve"> </t>
    </r>
    <r>
      <rPr>
        <sz val="12"/>
        <color theme="1"/>
        <rFont val="Calibri Light"/>
      </rPr>
      <t xml:space="preserve">  Izvođač je dužan dužan na vrijeme, tj. prije početka radova pismenim putem od nadležnih ustanova i komunalnih poduzeća ishoditi sva odobrenja i suglasnosti vezano za izvođenje radova:  zaštitu instalacija,  premještaje podzemnih i nadzemnih instalacija i sl., ograničenje prometa, te s predstavnicima nadležnih ustanova odrediti točan položaj instalacija mjernim instrumentima na licu mjesta te postupiti po zahtjevima odgovorne tehničke službe za svaku instalaciju posebno. </t>
    </r>
  </si>
  <si>
    <r>
      <rPr>
        <sz val="12"/>
        <color theme="1"/>
        <rFont val="Calibri"/>
      </rPr>
      <t>4.</t>
    </r>
    <r>
      <rPr>
        <sz val="7"/>
        <color theme="1"/>
        <rFont val="Times New Roman"/>
      </rPr>
      <t xml:space="preserve">      </t>
    </r>
    <r>
      <rPr>
        <sz val="12"/>
        <color theme="1"/>
        <rFont val="Calibri Light"/>
      </rPr>
      <t xml:space="preserve">Kontrola kvalitete radova, ugrađenih proizvoda i opreme mora se provoditi u skladu sa Zakonom i zahtjevima projekata, a kvalitetu treba dokazivati propisanim ispitivanjima. Kontrola kvalitete izvedenih radova spada u nadležnost nadzornog inženjera. </t>
    </r>
  </si>
  <si>
    <r>
      <rPr>
        <sz val="12"/>
        <color theme="1"/>
        <rFont val="Calibri"/>
      </rPr>
      <t>5.</t>
    </r>
    <r>
      <rPr>
        <sz val="7"/>
        <color theme="1"/>
        <rFont val="Times New Roman"/>
      </rPr>
      <t xml:space="preserve"> </t>
    </r>
    <r>
      <rPr>
        <sz val="12"/>
        <color theme="1"/>
        <rFont val="Calibri Light"/>
      </rPr>
      <t xml:space="preserve">   Svi radovi moraju se izvoditi stručno i prema projektu, tekstu i nacrtima, prema opisima pojedinih stavki troškovnika i prema pravilima struke, a u skladu sa najnovijim strukovnim saznanjima. Svi radovi trebaju biti kvalitetno, stručno i precizno izvedeni, a za eventualne promjene treba konzultirati projektanta. Za sve nejasnoće prilikom izvođenja radova izvođač je dužan zatražiti objašnjenje od nadzornog inženjera. Izvođač je dužan prije početka radova i pojedine faze radova usuglasiti detalje s nadzorom.Pri tome su obvezne konzultacije nadzornog inženjera s projektantom. Sva dogovorena odstupanja od projekta moraju se upisati u građevinski dnevnik. Ukoliko u izvedbi dođe do odstupanja od projekta bez prethodne suglasnosti nadzornog inženjera i projektanta, greške moraju biti ispravljene i izvedene u skladu sa projektom. Troškove ispravka snosi izvođač radova. Rok ispravka treba biti što kraći, a utvrđuje ga nadzorni inženjer prema karakteru radova i upisuje u građevinski dnevnik. </t>
    </r>
  </si>
  <si>
    <r>
      <rPr>
        <sz val="12"/>
        <color rgb="FF000000"/>
        <rFont val="Calibri"/>
      </rPr>
      <t>6.</t>
    </r>
    <r>
      <rPr>
        <sz val="7"/>
        <color rgb="FF000000"/>
        <rFont val="Times New Roman"/>
      </rPr>
      <t xml:space="preserve">      </t>
    </r>
    <r>
      <rPr>
        <sz val="12"/>
        <color rgb="FF000000"/>
        <rFont val="Calibri Light"/>
      </rPr>
      <t xml:space="preserve">Sve izvedene ‘više radnje’ i neophodni vantroškovnički radovi upisati će se u građevinski dnevnik i obračunati po ponudbenim cijenama ili za vantroškovničke radove po prethodno utvrđenoj cijeni. Izvođač je uz troškovnik van troškovničkih radova dužan dostaviti i analizu cijena. U građevinskom dnevniku evidentirati će se sve one stavke koje se eventualno nisu izvele i razlog neizvođenja istih. ‘Manje radnje’ se također moraju evidentirati u građevinskom dnevniku. </t>
    </r>
  </si>
  <si>
    <r>
      <rPr>
        <sz val="12"/>
        <color rgb="FF000000"/>
        <rFont val="Calibri"/>
      </rPr>
      <t>7.</t>
    </r>
    <r>
      <rPr>
        <sz val="7"/>
        <color rgb="FF000000"/>
        <rFont val="Times New Roman"/>
      </rPr>
      <t xml:space="preserve">      </t>
    </r>
    <r>
      <rPr>
        <sz val="12"/>
        <color rgb="FF000000"/>
        <rFont val="Calibri Light"/>
      </rPr>
      <t xml:space="preserve">U sklopu stručnog nadzora obvezatna je provedba kontrolnih ispitivanja radova i materijala kako bi se mogla objektivizirati kvaliteta izvedbe. </t>
    </r>
  </si>
  <si>
    <r>
      <rPr>
        <sz val="12"/>
        <color theme="1"/>
        <rFont val="Calibri"/>
      </rPr>
      <t>8.</t>
    </r>
    <r>
      <rPr>
        <sz val="7"/>
        <color theme="1"/>
        <rFont val="Times New Roman"/>
      </rPr>
      <t xml:space="preserve">      </t>
    </r>
    <r>
      <rPr>
        <sz val="12"/>
        <color theme="1"/>
        <rFont val="Calibri Light"/>
      </rPr>
      <t>U slučaju da kvaliteta ne odgovara predviđenom opisu izvedenih radova i detaljima iz projekta, izvođač je dužan, bez obzira na količinu izvedenih radova, porušiti i ukloniti nepropisno izvedene dijelove o svom trošku te ih ponovo izvesti o svom trošku i to u skladu s predviđenim opisom u projektu, osim ako izmjenu kroz građevinski dnevnik ne odobri nadzorni inženjer u dogovoru s projektantom.</t>
    </r>
  </si>
  <si>
    <r>
      <rPr>
        <sz val="12"/>
        <color theme="1"/>
        <rFont val="Calibri"/>
      </rPr>
      <t>9.</t>
    </r>
    <r>
      <rPr>
        <sz val="7"/>
        <color theme="1"/>
        <rFont val="Times New Roman"/>
      </rPr>
      <t xml:space="preserve">      </t>
    </r>
    <r>
      <rPr>
        <sz val="12"/>
        <color theme="1"/>
        <rFont val="Calibri Light"/>
      </rPr>
      <t xml:space="preserve">Sav građevinski materijal i elemente urbane opreme za koje nadzorni inženjer ustanovi da ne odgovaraju ponudbenom troškovniku, izvođač je dužan odmah ukloniti s gradilišta. </t>
    </r>
  </si>
  <si>
    <r>
      <rPr>
        <sz val="12"/>
        <color theme="1"/>
        <rFont val="Calibri"/>
      </rPr>
      <t>10.</t>
    </r>
    <r>
      <rPr>
        <sz val="7"/>
        <color theme="1"/>
        <rFont val="Times New Roman"/>
      </rPr>
      <t xml:space="preserve">  </t>
    </r>
    <r>
      <rPr>
        <sz val="12"/>
        <color theme="1"/>
        <rFont val="Calibri Light"/>
      </rPr>
      <t xml:space="preserve">Ako izvođač ne postupi prema pismenom zahtjevu nadzornog inženjera, investitor ima pravo zabraniti daljnji rad sve dok se ne postupi po zahtjevu, a svu materijalnu štetu, kao i štetu zbog produženja rokova, snosi izvođač radova bez prava na reklamaciju. </t>
    </r>
  </si>
  <si>
    <r>
      <rPr>
        <sz val="12"/>
        <color theme="1"/>
        <rFont val="Calibri"/>
      </rPr>
      <t>11.</t>
    </r>
    <r>
      <rPr>
        <sz val="7"/>
        <color theme="1"/>
        <rFont val="Times New Roman"/>
      </rPr>
      <t xml:space="preserve">  </t>
    </r>
    <r>
      <rPr>
        <sz val="12"/>
        <color theme="1"/>
        <rFont val="Calibri Light"/>
      </rPr>
      <t>Izvođač je dužan imenovati odgovornog inženjera gradilišta prema odredbama Zakona o građenju.</t>
    </r>
  </si>
  <si>
    <r>
      <rPr>
        <sz val="12"/>
        <color theme="1"/>
        <rFont val="Calibri"/>
      </rPr>
      <t>12.</t>
    </r>
    <r>
      <rPr>
        <sz val="7"/>
        <color theme="1"/>
        <rFont val="Times New Roman"/>
      </rPr>
      <t xml:space="preserve">  </t>
    </r>
    <r>
      <rPr>
        <sz val="12"/>
        <color theme="1"/>
        <rFont val="Calibri Light"/>
      </rPr>
      <t>Izvođač vodi građevinski dnevnik i knjigu te svakodnevno upisuje potrebne podatke o izvršenom radu, a nadzorni inženjer ih pregledava i ovjerava na svakoj stranici.</t>
    </r>
  </si>
  <si>
    <r>
      <rPr>
        <sz val="12"/>
        <color theme="1"/>
        <rFont val="Calibri"/>
      </rPr>
      <t>13.</t>
    </r>
    <r>
      <rPr>
        <sz val="7"/>
        <color theme="1"/>
        <rFont val="Times New Roman"/>
      </rPr>
      <t xml:space="preserve">  </t>
    </r>
    <r>
      <rPr>
        <sz val="12"/>
        <color theme="1"/>
        <rFont val="Calibri Light"/>
      </rPr>
      <t>Obračun radova će se izvršiti prema stvarno izvedenim radovima čije su količine upisane u građevinsku knjigu.</t>
    </r>
  </si>
  <si>
    <r>
      <rPr>
        <sz val="12"/>
        <color theme="1"/>
        <rFont val="Calibri"/>
      </rPr>
      <t>14.</t>
    </r>
    <r>
      <rPr>
        <sz val="7"/>
        <color theme="1"/>
        <rFont val="Times New Roman"/>
      </rPr>
      <t xml:space="preserve">  </t>
    </r>
    <r>
      <rPr>
        <sz val="12"/>
        <color theme="1"/>
        <rFont val="Calibri Light"/>
      </rPr>
      <t>Za pojedine elemente unutar projekta potrebno je izraditi detaljne radioničke nacrte s specifikacijom svih materijala i količina te dati na uvid i odobrenje Projektantu.</t>
    </r>
  </si>
  <si>
    <r>
      <rPr>
        <sz val="12"/>
        <color theme="1"/>
        <rFont val="Calibri"/>
      </rPr>
      <t>15.</t>
    </r>
    <r>
      <rPr>
        <sz val="7"/>
        <color theme="1"/>
        <rFont val="Times New Roman"/>
      </rPr>
      <t xml:space="preserve">  </t>
    </r>
    <r>
      <rPr>
        <sz val="12"/>
        <color theme="1"/>
        <rFont val="Calibri Light"/>
      </rPr>
      <t>Izvođač je dužan o svom trošku osigurati gradilište i građevinu od štetnog upliva vremenskih nepogoda i svih ostalih mogućih šteta i oštećenja za vrijeme trajanja gradnje. Svu štetu koju izvođač počini tijekom gradnje u krugu gradilišta ili izvan, na okolnim objektima, prometnicama, zidovima, postojećim nadzemnim ili podzemnim instalacijama dužan je ispraviti i dovesti u postojeće (prvobitno) stanje o svom trošku.</t>
    </r>
  </si>
  <si>
    <r>
      <rPr>
        <sz val="12"/>
        <color theme="1"/>
        <rFont val="Calibri"/>
      </rPr>
      <t>16.</t>
    </r>
    <r>
      <rPr>
        <sz val="7"/>
        <color theme="1"/>
        <rFont val="Times New Roman"/>
      </rPr>
      <t xml:space="preserve">  </t>
    </r>
    <r>
      <rPr>
        <sz val="12"/>
        <color theme="1"/>
        <rFont val="Calibri Light"/>
      </rPr>
      <t>Sve obaveze iz općih i tehničkih uvjeta gradnje i opisa troškovnika koji čine cjelinu, izvođač usvaja kao sastavni dio ugovora zaključenog s investitorom i obvezuje se da ih prihvati bez ikakvog ograničenja i izvrši bez reklamacije i prigovora.</t>
    </r>
  </si>
  <si>
    <r>
      <rPr>
        <sz val="12"/>
        <color theme="1"/>
        <rFont val="Calibri"/>
      </rPr>
      <t>17.</t>
    </r>
    <r>
      <rPr>
        <sz val="7"/>
        <color theme="1"/>
        <rFont val="Times New Roman"/>
      </rPr>
      <t xml:space="preserve">  </t>
    </r>
    <r>
      <rPr>
        <sz val="12"/>
        <color theme="1"/>
        <rFont val="Calibri Light"/>
      </rPr>
      <t xml:space="preserve">Zimi građevinu treba osigurati od mraza, tako da ne bi došlo do smrzavanja izgrađenih dijelova i instalacija. Svaka šteta koja bi bila prouzročena na objektu u izvedbi ili na susjednim objektima, prometnicama, vozilima ili pješacima pada na teret izvoditelja, koji ju je dužan u najkraćem mogućem roku odstraniti i nadoknaditi. </t>
    </r>
  </si>
  <si>
    <r>
      <rPr>
        <sz val="12"/>
        <color theme="1"/>
        <rFont val="Calibri"/>
      </rPr>
      <t>18.</t>
    </r>
    <r>
      <rPr>
        <sz val="7"/>
        <color theme="1"/>
        <rFont val="Times New Roman"/>
      </rPr>
      <t xml:space="preserve">  </t>
    </r>
    <r>
      <rPr>
        <sz val="12"/>
        <color theme="1"/>
        <rFont val="Calibri Light"/>
      </rPr>
      <t xml:space="preserve">U svaku stavku troškovnika uključen je sav materijal, osnovni i pomoćni, vezni materijal, kao i sav potreban rad s pripremom, pomoćni i glavni što uključuje nabavnjegovanje pojedinih elemenata po izradi i nakon ugradnje, kao i čuvanje, zaštitu, i skladištenje pa sve do potpune gotovosti i primopredaje gradilišta.u i dopremu materijala, prijenose i prijevoze, zaštite pri radovima i transportima. </t>
    </r>
  </si>
  <si>
    <r>
      <rPr>
        <sz val="12"/>
        <color theme="1"/>
        <rFont val="Calibri"/>
      </rPr>
      <t>19.</t>
    </r>
    <r>
      <rPr>
        <sz val="7"/>
        <color theme="1"/>
        <rFont val="Times New Roman"/>
      </rPr>
      <t xml:space="preserve">  </t>
    </r>
    <r>
      <rPr>
        <sz val="12"/>
        <color theme="1"/>
        <rFont val="Calibri Light"/>
      </rPr>
      <t>Jediničnom cijenom je potrebno uključiti provjeru kota i nagiba, provjeru visina u naravi, prije početka radova, provjera točnosti količina u troškovniku, prikupljanje atesta za ugrađene materijale i opremu.</t>
    </r>
  </si>
  <si>
    <r>
      <rPr>
        <sz val="12"/>
        <color theme="1"/>
        <rFont val="Calibri"/>
      </rPr>
      <t>20.</t>
    </r>
    <r>
      <rPr>
        <sz val="7"/>
        <color theme="1"/>
        <rFont val="Times New Roman"/>
      </rPr>
      <t xml:space="preserve">  </t>
    </r>
    <r>
      <rPr>
        <sz val="12"/>
        <color theme="1"/>
        <rFont val="Calibri Light"/>
      </rPr>
      <t xml:space="preserve">Ako se utvrde nejednakosti između projekta i stanja na gradilištu, izvođač radova treba izvijestiti investitora, projektanta i nadzornog inženjera. </t>
    </r>
  </si>
  <si>
    <r>
      <rPr>
        <sz val="12"/>
        <color theme="1"/>
        <rFont val="Calibri"/>
      </rPr>
      <t>21.</t>
    </r>
    <r>
      <rPr>
        <sz val="7"/>
        <color theme="1"/>
        <rFont val="Times New Roman"/>
      </rPr>
      <t xml:space="preserve">  </t>
    </r>
    <r>
      <rPr>
        <sz val="12"/>
        <color theme="1"/>
        <rFont val="Calibri Light"/>
      </rPr>
      <t xml:space="preserve">Izvođač je dužan propisno izvesti postrojenja za rad,  oplate, ograde i sl. te poduzeti sve mjere sigurnosti. Kod ugradbe svih materijala i opreme izvođač je dužan poštivati sve upute proizvođača, norme i propise, te pravila struke. Za sve radove, dobave i ugradbe svojih kooperanata i dobavljača odgovara samo i isključivo izvođač kao ugovoreni nositelj svih radova. Izvođač u potpunosti odgovara za ispravnost izvršenih isporuka svih ugrađenih materijala, elemenata konstrukcija i opreme. </t>
    </r>
  </si>
  <si>
    <r>
      <rPr>
        <sz val="12"/>
        <color theme="1"/>
        <rFont val="Calibri"/>
      </rPr>
      <t>22.</t>
    </r>
    <r>
      <rPr>
        <sz val="7"/>
        <color theme="1"/>
        <rFont val="Times New Roman"/>
      </rPr>
      <t xml:space="preserve">  </t>
    </r>
    <r>
      <rPr>
        <sz val="12"/>
        <color theme="1"/>
        <rFont val="Calibri Light"/>
      </rPr>
      <t xml:space="preserve">Tijekom radova izvođač mora osigurati čišćenje gradilišta, te osigurati sigurnu prohodnost djelatnika i službenih osoba. </t>
    </r>
  </si>
  <si>
    <r>
      <rPr>
        <sz val="12"/>
        <color theme="1"/>
        <rFont val="Calibri"/>
      </rPr>
      <t>23.</t>
    </r>
    <r>
      <rPr>
        <sz val="7"/>
        <color theme="1"/>
        <rFont val="Times New Roman"/>
      </rPr>
      <t xml:space="preserve">  </t>
    </r>
    <r>
      <rPr>
        <sz val="12"/>
        <color theme="1"/>
        <rFont val="Calibri Light"/>
      </rPr>
      <t>Izvođač je dužan o svom trošku priskrbiti privremene gradilišne priključke struje i vode i dr.</t>
    </r>
  </si>
  <si>
    <r>
      <rPr>
        <sz val="12"/>
        <color theme="1"/>
        <rFont val="Calibri"/>
      </rPr>
      <t>24.</t>
    </r>
    <r>
      <rPr>
        <sz val="7"/>
        <color theme="1"/>
        <rFont val="Times New Roman"/>
      </rPr>
      <t xml:space="preserve">  </t>
    </r>
    <r>
      <rPr>
        <sz val="12"/>
        <color theme="1"/>
        <rFont val="Calibri Light"/>
      </rPr>
      <t>Izvođač je dužan dobaviti i čuvati sve ateste o ispitivanju upotrebljenih materijala i konstrukcija, tijekom ili nakon ugradnje dužan ih je dostaviti na uvid Investitoru/Naručitelju, a predočiti ih prilikom primopredaje gradilišta.</t>
    </r>
  </si>
  <si>
    <r>
      <rPr>
        <sz val="12"/>
        <color theme="1"/>
        <rFont val="Calibri"/>
      </rPr>
      <t>25.</t>
    </r>
    <r>
      <rPr>
        <sz val="7"/>
        <color theme="1"/>
        <rFont val="Times New Roman"/>
      </rPr>
      <t xml:space="preserve">  </t>
    </r>
    <r>
      <rPr>
        <sz val="12"/>
        <color theme="1"/>
        <rFont val="Calibri Light"/>
      </rPr>
      <t>U spornim slučajevima u pogledu kvalitete materijala uzorci će se dostaviti nadležnom zavodu za ispitivanje materijala.</t>
    </r>
  </si>
  <si>
    <r>
      <rPr>
        <sz val="12"/>
        <color rgb="FF000000"/>
        <rFont val="Calibri"/>
      </rPr>
      <t>26.</t>
    </r>
    <r>
      <rPr>
        <sz val="7"/>
        <color rgb="FF000000"/>
        <rFont val="Times New Roman"/>
      </rPr>
      <t xml:space="preserve">  </t>
    </r>
    <r>
      <rPr>
        <sz val="12"/>
        <color rgb="FF000000"/>
        <rFont val="Calibri Light"/>
      </rPr>
      <t xml:space="preserve">Nakon dovršetka radova po pojedinim fazama i u cjelini, potrebno je odvesti sve zaostale materijale i ostaviti radilište ogledno čisto, a moguće štete nastale radom vozila, strojeva ili nepažnjom radnika moraju se otkloniti i dovesti u prvobitno stanje o trošku izvoditelja radova. </t>
    </r>
  </si>
  <si>
    <r>
      <rPr>
        <sz val="12"/>
        <color rgb="FF000000"/>
        <rFont val="Calibri"/>
      </rPr>
      <t>27.</t>
    </r>
    <r>
      <rPr>
        <sz val="7"/>
        <color rgb="FF000000"/>
        <rFont val="Times New Roman"/>
      </rPr>
      <t xml:space="preserve">  </t>
    </r>
    <r>
      <rPr>
        <sz val="12"/>
        <color rgb="FF000000"/>
        <rFont val="Calibri Light"/>
      </rPr>
      <t xml:space="preserve">Horizontalno i visinsko iskolčenje svih projektiranih elemenata vrši izvođač radova. </t>
    </r>
  </si>
  <si>
    <r>
      <rPr>
        <sz val="12"/>
        <color rgb="FF000000"/>
        <rFont val="Calibri"/>
      </rPr>
      <t>28.</t>
    </r>
    <r>
      <rPr>
        <sz val="7"/>
        <color rgb="FF000000"/>
        <rFont val="Times New Roman"/>
      </rPr>
      <t xml:space="preserve">  </t>
    </r>
    <r>
      <rPr>
        <sz val="12"/>
        <color rgb="FF000000"/>
        <rFont val="Calibri Light"/>
      </rPr>
      <t xml:space="preserve">Prije početka radova pregled iskolčenja vrše nadzorni inženjer i projektant, te potvrđuju elemente iskolčenja upisom u građevinski dnevnik ili utvrđuju potrebne korekcije zbog usklađenja s postojećim stanjem (korijenje velikog drveća i sl.) </t>
    </r>
  </si>
  <si>
    <r>
      <rPr>
        <sz val="12"/>
        <color rgb="FF000000"/>
        <rFont val="Calibri"/>
      </rPr>
      <t>29.</t>
    </r>
    <r>
      <rPr>
        <sz val="7"/>
        <color rgb="FF000000"/>
        <rFont val="Times New Roman"/>
      </rPr>
      <t xml:space="preserve">  </t>
    </r>
    <r>
      <rPr>
        <sz val="12"/>
        <color rgb="FF000000"/>
        <rFont val="Calibri Light"/>
      </rPr>
      <t xml:space="preserve">Nakon izvršenog pregleda izvođač radova je dužan osigurati sve potvrđene elemente iskolčenja. </t>
    </r>
  </si>
  <si>
    <r>
      <rPr>
        <sz val="12"/>
        <color rgb="FF000000"/>
        <rFont val="Calibri"/>
      </rPr>
      <t>30.</t>
    </r>
    <r>
      <rPr>
        <sz val="7"/>
        <color rgb="FF000000"/>
        <rFont val="Times New Roman"/>
      </rPr>
      <t xml:space="preserve">  </t>
    </r>
    <r>
      <rPr>
        <sz val="12"/>
        <color rgb="FF000000"/>
        <rFont val="Calibri Light"/>
      </rPr>
      <t xml:space="preserve">Za vrijeme izvedbe potrebna je stalna kontrola izvršenog iskolčenja. </t>
    </r>
  </si>
  <si>
    <r>
      <rPr>
        <sz val="12"/>
        <color rgb="FF000000"/>
        <rFont val="Calibri"/>
      </rPr>
      <t>31.</t>
    </r>
    <r>
      <rPr>
        <sz val="7"/>
        <color rgb="FF000000"/>
        <rFont val="Times New Roman"/>
      </rPr>
      <t xml:space="preserve">  </t>
    </r>
    <r>
      <rPr>
        <sz val="12"/>
        <color rgb="FF000000"/>
        <rFont val="Calibri Light"/>
      </rPr>
      <t>Predaja radova na iskolčenju vrši se nakon završetka istog po etapnim izvedbenim jedinicama.</t>
    </r>
  </si>
  <si>
    <t xml:space="preserve">T R O Š K O V N I K </t>
  </si>
  <si>
    <t xml:space="preserve">A. </t>
  </si>
  <si>
    <t>ZEMLJANI I GRAĐEVINSKI RADOVI</t>
  </si>
  <si>
    <t>I.</t>
  </si>
  <si>
    <t>PRIPREMNI I ZEMLJANI RADOVI</t>
  </si>
  <si>
    <t>1.</t>
  </si>
  <si>
    <t>Iskolčenje površine i definiranje visina sa snimanjem izvedenog stanja, te osiguranjem osnovnih točaka. Stavka uključuje sva iskolčenja na gradilištu. Obračun uključuje iskolčenje terena na bazi 260 m².</t>
  </si>
  <si>
    <t>kompl.</t>
  </si>
  <si>
    <t>a'</t>
  </si>
  <si>
    <t>2.</t>
  </si>
  <si>
    <t xml:space="preserve">Strojno čišćenje terena što podrazumijeva
raskrčavanje visoke i niske vegetacije, uklanjanje korova, površinskog sloja zemlje. Uključujući planiranje terena, ukrcaji i odvoz materijala na odlagalište otpada, sve u skladu s uvjetima Zakona o gospodarenju otpadom NN(84/21, 142/23):  </t>
  </si>
  <si>
    <t>a) Uklanjanje površinskog sloja zemlje od 25 cm s korovom i ostalim otopadnim materijalom na površini namjenjenoj za igrala dječjeg igrališta</t>
  </si>
  <si>
    <t>m³</t>
  </si>
  <si>
    <t>b) Uklanjanje površinskog sloja zemlje od 10 cm s korovom i ostalim otopadnim materijalom na površini namjenjenoj za zelene površine</t>
  </si>
  <si>
    <t>Napomena: obračun po stvarno izvedenim količinama</t>
  </si>
  <si>
    <t>3.</t>
  </si>
  <si>
    <t>Grubo i fino planiranje terena i nove zemlje u prosjeku 10 cm,  bez kamena, kao završnog sloja za travnatu površinu i nove sadnice, uključujući nabavu i dopremu nove zemlje te ukrcaj, prijenos i razvažanje deponiranje zemlje po parceli.</t>
  </si>
  <si>
    <t>a’</t>
  </si>
  <si>
    <t>4.</t>
  </si>
  <si>
    <t xml:space="preserve">Strojni iskop za temelje betonskih temelja za rubnjake, u terenu III i IV kategorije dimenzije 20 x 20 cm x 40  m' te okomito odsjecanje stranica za betoniranje u iskopu, i odvoz suvišnog materijala na odlagalište otpada u skladu sa Zakonom o gospodarenju otpdom (NN84/21, 142/23).  </t>
  </si>
  <si>
    <t xml:space="preserve">Strojni iskop za temelje betonskih temelja za ogradu, u terenu III i IV kategorije dimenzije 20 x 20 cm x 30  m' te okomito odsjecanje stranica za betoniranje u iskopu, i odvoz suvišnog materijala na odlagalište otpada u skladu sa Zakonom o gospodarenju otpdom (NN84/21, 142/23).  </t>
  </si>
  <si>
    <t>5.</t>
  </si>
  <si>
    <t>Ručni iskop za  temelje klupa (1 kom po klupi) 50X50X50 te okomito odsjecanje stranica  za betoniranje u iskopu, a prema dimenzijama za svaku pojedinu klupu koji se nalaze u nacrtima u grafičkom prilogu projekta i na pozicijama prema kotnom planu. Uključen je i odvoz suvišnog materijala na odlagalište otpada, sve u skladu s
uvjetima Zakona o gospodarenju
otpadom NN(84/21, 142/23).</t>
  </si>
  <si>
    <t>6.</t>
  </si>
  <si>
    <t>Ručni iskop za  temelje elemenata dječjeg igrališta prema tehničkom listu za svaki element te okomito odsjecanje stranica  za betoniranje u iskopu, a prema dimenzijama za svaku pojedinu klupu koji se nalaze u nacrtima u grafičkom prilogu projekta i na pozicijama prema kotnom planu. Uključen je i odvoz suvišnog materijala na odlagalište otpada, sve u skladu s
uvjetima Zakona o gospodarenju
otpadom NN(84/21, 142/23).</t>
  </si>
  <si>
    <t>Ukupno I. pripremni i zemljani radovi:</t>
  </si>
  <si>
    <t>€</t>
  </si>
  <si>
    <t>II.</t>
  </si>
  <si>
    <t>GRAĐEVINSKI RADOVI</t>
  </si>
  <si>
    <t>Nabava, doprema i montaža betonskih rubnjaka s ravnim završetkom u sivoj boji.
Proizvod je izrađen kao betonski element visokih mehaničkih svojstava, osiguravajući trajnost i pouzdanost u svakodnevnoj uporabi. 
Standardna dimenzija elementa iznosi 50 × 20 × 8 cm. U stavku je uključena i izvedba betonskih temelja dimenzija 20x20 cm.</t>
  </si>
  <si>
    <t>m'</t>
  </si>
  <si>
    <t xml:space="preserve">Nabava, doprema i ugranja kamenog materijala za izvedbu nosive posteljice - podloge za završnu antistress podlogu od lijevan gume:  donjeg nosivog sloja debljine 10 cm granulacije 0/63 mm (drenaža) s nabijanjem valjkom s kojim je potrebno postići zbijenost od Ms 45 MN/m2, mjeren metodom kružne ploče prema HRN U.B1.046 ili jednakovrijednoj važećoj normi. Nakon prvog sloja i valjanja potrebno je nasuti gornji nosivi sloj od kamenog agregata 0/32 mm u debljini od 15 cm. Obračun radova po m³ugrađenog kamenog materijala (uvaljani sloj).  </t>
  </si>
  <si>
    <r>
      <rPr>
        <sz val="12"/>
        <color theme="1"/>
        <rFont val="Calibri"/>
      </rPr>
      <t>m</t>
    </r>
    <r>
      <rPr>
        <sz val="12"/>
        <color theme="1"/>
        <rFont val="Calibri"/>
      </rPr>
      <t>³</t>
    </r>
  </si>
  <si>
    <t>Nabava, doprema i ugradnja antitraumatske podloge od lijevane gume na pripremljenu podlogu, ukupne debljine 50 mm, dimenzionirane za zaštitu od pada s visine do 140 cm, u skladu s važećim normama za dječja igrališta. Podloga se izvodi kao vodopropusni sustav, protuklizan, elastičan, otporan na habanje i UV zračenje, pogodan za vanjsku uporabu. Završna obrada izvodi se u više boja (ljubičasta, žuta i crvena), s koncentričnim polaganjem u trakama širine 150 cm, prema nacrtu u grafičkom prilogu projekta. Stavka uključuje i čišćenje te dovođenje površine u potpuno funkcionalno stanje.</t>
  </si>
  <si>
    <t xml:space="preserve">boja 1 - ljubičasta </t>
  </si>
  <si>
    <t>m²</t>
  </si>
  <si>
    <t xml:space="preserve">boja 2 - žuta  </t>
  </si>
  <si>
    <t xml:space="preserve">boja 3 - crvena </t>
  </si>
  <si>
    <t>Izvedba betonskih temelja klase C25/30 za temelje klupa. Dimenzija 50x50x50 cm.</t>
  </si>
  <si>
    <t>Izvedba betonskih temelja klase C25/30 za temelje elemenata za igru djece, a sve prema tehničkom listu za svako pojedino igralo.</t>
  </si>
  <si>
    <t>Izvedba betonskog zida/temelja za ogradu, dimenzija 20x20x30 cm, od kojih je 10 cm vidljive visine, a 20 cm je ukopano.</t>
  </si>
  <si>
    <t>7.</t>
  </si>
  <si>
    <t>Nabava, doprema i ugradnja kvarcnog pijeska za pješčanik, granulacije 0,2 – 2,0 mm (preporučena frakcija 0,5 – 1,5 mm), opranog, prosijanog, bez glinenih, organskih i štetnih primjesa, u skladu s važećim normama za dječja igrališta ili jednakovrijedno. Stavka uključuje dobavu materijala, transport na gradilište, istresanje, razastiranje i niveliranje u pješčaniku do projektirane visine sloja, kao i sav potreban rad i opremu za potpuno funkcionalnu izvedbu.</t>
  </si>
  <si>
    <t>Ukupno II. građevinski radovi:</t>
  </si>
  <si>
    <t>SVEUKUPNO A. ZEMLJANI I GRAĐEVINSKI RADOVI:</t>
  </si>
  <si>
    <t>B.</t>
  </si>
  <si>
    <t>HORTIKULTURNI RADOVI</t>
  </si>
  <si>
    <t>Nabava i doprema biljnog materijala:</t>
  </si>
  <si>
    <t>Sav biljni materijal mora biti kontejniran.</t>
  </si>
  <si>
    <t xml:space="preserve"> - Tillia</t>
  </si>
  <si>
    <t>kom</t>
  </si>
  <si>
    <t>Kolici, 3 kom po stablu</t>
  </si>
  <si>
    <t>Priprema jama za sadnju raslinja.</t>
  </si>
  <si>
    <r>
      <rPr>
        <sz val="12"/>
        <color theme="1"/>
        <rFont val="Calibri"/>
      </rPr>
      <t>Iskop jama i ispuna postojećom zemljom 75</t>
    </r>
    <r>
      <rPr>
        <strike/>
        <sz val="12"/>
        <color rgb="FF000000"/>
        <rFont val="Calibri"/>
      </rPr>
      <t>%</t>
    </r>
    <r>
      <rPr>
        <sz val="12"/>
        <color rgb="FF000000"/>
        <rFont val="Calibri"/>
      </rPr>
      <t>, dobava i ispuna mineralnim gnojivom NPK 15:15:15  i stajskim gnojivom 20 %, sadnja u jame te zalijevane nakon sadnje.</t>
    </r>
  </si>
  <si>
    <t>Jame dimenzija:</t>
  </si>
  <si>
    <t xml:space="preserve"> - 0,80x0,80x1,00 m</t>
  </si>
  <si>
    <t>Izvedba travnjaka:</t>
  </si>
  <si>
    <t>a) Nabava, doprema, razastiranje i ukopavanje odležalog višegodišnjeg stajnjaka 1 cm/m2, prignojavanje startnim gnojivima s NPK omjera 8:26:26  u količini od minimalno 0,03 kg/m2 te valjanje mehaničkim valjkom.</t>
  </si>
  <si>
    <t>b) Nabava, sijanje i ježenje mješavine travnog sjemena za šumska, sjenovita i vlažna staništa u količini od minimalno 0,05 kg/m2 .</t>
  </si>
  <si>
    <t>c) Dobava i razastiranje supstrata za travnjake u sloju od minimalno 2 cm na posijanu travnu mješavinu te valjanje i  jednokratno zalijevanje površine raspršivačem.</t>
  </si>
  <si>
    <t>d) Uključujući i prvu košnju.</t>
  </si>
  <si>
    <t>SVEUKUPNO B. HORTIKULTURNI RADOVI:</t>
  </si>
  <si>
    <t>C.</t>
  </si>
  <si>
    <t>URBANA OPREMA</t>
  </si>
  <si>
    <t>Nabava, doprema i montaža urbane opreme:</t>
  </si>
  <si>
    <t>1.1.</t>
  </si>
  <si>
    <t>Klupa je izrađena od konstrukcije čeličnih pocinčanih profila AISI304 minimalne debljine 2 mm sa završnom obradom plastifikacijom – praškastim bojanjem RAL 3031  ili jednakovrijedno. Vanjske drvene ispune su izrađene od tvrdog drva ariša, impregniranog i zaštićenog uljnim premazom u minimalno tri sloja. Površina je glatko obrađena, bez oštrih rubova. Klupa se temelji na poziciji nosivog stupa koji se nalazi u sredini klupe.</t>
  </si>
  <si>
    <t>Dječje igralište, nabava, doprema i postava elemenata dječjeg igrališta. Uključen je sav rad i materija s postavom na pripremljene temelje ili gotvou antistress podlogu, a sve prema tehničkim specifikacijama za svako pojedino igralo, u skladu s važećim normama HRN EN 1176 ili jednakovrijeno.</t>
  </si>
  <si>
    <t>2.1.</t>
  </si>
  <si>
    <t xml:space="preserve">Ljuljačka dimenzija 350-360 x 184-190 x 255-260 cm, namijenjeno za djecu starosti 2+, kapaciteta korištenja min. 2 korisnika. Maksimalna visina slobodnog pada iznosi 140-145 cm. Potrebna sigurnosna zona minimalno 24,0 - 30,0 m².
Nosiva konstrukcija izrađena od vertikalnih stupova od plastificiranog (praškasto bojanje) na prethodno pocinčanoj podlozi RAL 3031 ili jednakovrijedno. Spojni elementi i greda ljuljačke izvedeni su od vruće pocinčanog čelika. Sidrenje u tlo izvedeno ukopavanjem, s dubinom temeljenja cca 90 cm. Uključene su i dvije plastificirane sjedalice.
</t>
  </si>
  <si>
    <t>2.2.</t>
  </si>
  <si>
    <t>Tobogan dimenzija  60-65 x 290-300 x 190-200 cm, za djecu 2+, kapaciteta min. 2 korisnika. Maksimalna visina slobodnog pada 115-120 cm. Sigurnosna zona 17,5-20 m².
Konstrukcija od panela debljine 18-20 mm od recikliranog HDPE/PE kompozita , min. 95% recikliranog materijala. Nosivi elementi od vruće pocinčanog čelika. Stepenice od ekstrudiranog aluminija s protukliznom površinom. Klizna ploha od nehrđajućeg čelika (AISI 304 ili jednakovrijedno).
Ugradnja je površinska, dubina temeljenja  90 cm.</t>
  </si>
  <si>
    <t xml:space="preserve">Kombinirano interaktivno igralo, u obliku poluotvorene vrtne kućice s cvijetnim elementima i ineteraktivnim vodilicama, dimenzij 185-195 x 210-220 x 170-180 cm, za djecu 6m+, kapaciteta do 16 korisnika. Maksimalna visina pada 45-50 cm. Sigurnosna zona 22-25 m².
Konstrukcija od panela debljine 18-20 mm od recikliranog HDPE/PE kompozita, min. 90-95% recikliranog materijala. Čelični dijelovi vruće pocinčani. Elementi za igru izrađeni od PP plastike, trake od fleksibilnog tkanog materijala, te detalji od nehrđajućeg čelika.
Ugradnja je ukopavanjem, dubina temeljenja cca 60 cm. </t>
  </si>
  <si>
    <t>Pješčaniks integriranim sjedalima dimenzija  220-225 x 205-215 x 25-351 cm, za djecu 6m+, kapaciteta do 8 korisnika. Maksimalna visina pada 31-35 cm. Sigurnosna zona 20-25m².
Konstrukcija od panela debljine 18-20 mm od recikliranog HDPE/PE kompozita, min. 95% recikliranog materijala, visoke otpornosti. Čelični dijelovi vruće pocinčani. 
Ugradnja ili površinski na pripremljenu antitraumatsku podlogu, dubina temeljenja cca 42 cm.</t>
  </si>
  <si>
    <t>Stol tratinčica -  dimenzija  90-100 x90-100 x 35-40 cm, namijenjeno za djecu 6 mjeseci+, kapaciteta min. 3 korisnika. Maksimalna visina slobodnog pada 0 cm. Potrebna sigurnosna zona 10-15 m².
Konstrukcija je izvedena od čeličnih elemenata vruće pocinčanih (iznutra i izvana) radi zaštite od korozije. Ploče izrađene od kompozitnog pločastog materijala debljine 18-20 mm (min. 95% reciklirani materijal, visoke trajnosti). Integrirana posuda izrađena od polikarbonata (PC), jednodijelna, otporna na vanjske utjecaje.
Ugradnja ukopavanjem, dubina temeljenja cca 64 cm.</t>
  </si>
  <si>
    <t>Nabava, doprema i ugradnja panelne žičane ograde visine 170-175 cm, u zelenoj boji ili jednakovrijedno, s pripadajućim čeličnim stupovima na razmaku 2,50 m, uključivo postavljanje stupova u temeljni zid, sav spojni i montažni materijal. U stavku uključena i dobava i ugradnja jednostrukih vrata visine 170-175 cm s bravom i ključem, u istom sustavu kao ograda. Ograda se izvodi u svemu prema postojećem tipu ograde na lokaciji i projektiranom rješenju. Stavka uključuje sav materijal, transport, rad, montažu i dovođenje u potpuno funkcionalno stanje.</t>
  </si>
  <si>
    <t>SVEUKUPNO C. URBANA OPREMA:</t>
  </si>
  <si>
    <t>U K U P N O A+B+C:</t>
  </si>
  <si>
    <t>PDV 25%:</t>
  </si>
  <si>
    <t>S V E U K U P N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</si>
</sst>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Red]#,##0.00"/>
    <numFmt numFmtId="166" formatCode="d\.m\."/>
  </numFmts>
  <fonts count="27" x14ac:knownFonts="1">
    <font>
      <sz val="10"/>
      <color rgb="FF000000"/>
      <name val="Arial"/>
      <scheme val="minor"/>
    </font>
    <font>
      <b/>
      <sz val="12"/>
      <color theme="1"/>
      <name val="Calibri"/>
    </font>
    <font>
      <sz val="12"/>
      <color theme="1"/>
      <name val="Calibri"/>
    </font>
    <font>
      <sz val="12"/>
      <color rgb="FF000000"/>
      <name val="Calibri"/>
    </font>
    <font>
      <sz val="11"/>
      <color theme="1"/>
      <name val="Calibri"/>
    </font>
    <font>
      <sz val="10"/>
      <color theme="1"/>
      <name val="Arial"/>
      <scheme val="minor"/>
    </font>
    <font>
      <sz val="16"/>
      <color theme="1"/>
      <name val="Calibri"/>
    </font>
    <font>
      <sz val="10"/>
      <color theme="1"/>
      <name val="Calibri"/>
    </font>
    <font>
      <b/>
      <sz val="18"/>
      <color theme="1"/>
      <name val="Calibri"/>
    </font>
    <font>
      <b/>
      <sz val="16"/>
      <color theme="1"/>
      <name val="Calibri"/>
    </font>
    <font>
      <b/>
      <sz val="14"/>
      <color theme="1"/>
      <name val="Calibri"/>
    </font>
    <font>
      <sz val="10"/>
      <color theme="1"/>
      <name val="Arial"/>
    </font>
    <font>
      <i/>
      <sz val="12"/>
      <color theme="1"/>
      <name val="Calibri"/>
    </font>
    <font>
      <sz val="12"/>
      <color rgb="FFFF0000"/>
      <name val="Calibri"/>
    </font>
    <font>
      <sz val="10"/>
      <color rgb="FFFF0000"/>
      <name val="Arial"/>
    </font>
    <font>
      <b/>
      <sz val="12"/>
      <color rgb="FF1F497D"/>
      <name val="Calibri"/>
    </font>
    <font>
      <b/>
      <sz val="10"/>
      <color theme="1"/>
      <name val="Arial"/>
    </font>
    <font>
      <sz val="10"/>
      <color theme="1"/>
      <name val="Arial"/>
    </font>
    <font>
      <b/>
      <sz val="7"/>
      <color theme="1"/>
      <name val="Times New Roman"/>
    </font>
    <font>
      <b/>
      <sz val="12"/>
      <color theme="1"/>
      <name val="Arial"/>
    </font>
    <font>
      <sz val="7"/>
      <color theme="1"/>
      <name val="Times New Roman"/>
    </font>
    <font>
      <sz val="12"/>
      <color theme="1"/>
      <name val="Calibri Light"/>
    </font>
    <font>
      <sz val="7"/>
      <color rgb="FF000000"/>
      <name val="Times New Roman"/>
    </font>
    <font>
      <sz val="12"/>
      <color rgb="FF000000"/>
      <name val="Calibri Light"/>
    </font>
    <font>
      <strike/>
      <sz val="12"/>
      <color rgb="FF000000"/>
      <name val="Calibri"/>
    </font>
    <font>
      <b/>
      <sz val="12"/>
      <color theme="1"/>
      <name val="Calibri"/>
      <family val="2"/>
      <charset val="238"/>
    </font>
    <font>
      <sz val="12"/>
      <color theme="1"/>
      <name val="Calibri"/>
      <family val="2"/>
      <charset val="238"/>
    </font>
  </fonts>
  <fills count="4">
    <fill>
      <patternFill patternType="none"/>
    </fill>
    <fill>
      <patternFill patternType="gray125"/>
    </fill>
    <fill>
      <patternFill patternType="solid">
        <fgColor rgb="FFC0C0C0"/>
        <bgColor rgb="FFC0C0C0"/>
      </patternFill>
    </fill>
    <fill>
      <patternFill patternType="solid">
        <fgColor rgb="FFFDE9D9"/>
        <bgColor rgb="FFFDE9D9"/>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17">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164" fontId="3" fillId="0" borderId="0" xfId="0" applyNumberFormat="1" applyFont="1" applyAlignment="1">
      <alignment horizontal="left" vertical="center" wrapText="1"/>
    </xf>
    <xf numFmtId="0" fontId="3" fillId="0" borderId="0" xfId="0" applyFont="1" applyAlignment="1">
      <alignment vertical="center" wrapText="1"/>
    </xf>
    <xf numFmtId="0" fontId="2" fillId="0" borderId="0" xfId="0" applyFont="1" applyAlignment="1">
      <alignment vertical="center" wrapText="1"/>
    </xf>
    <xf numFmtId="0" fontId="5" fillId="0" borderId="0" xfId="0" applyFont="1" applyAlignment="1">
      <alignment wrapText="1"/>
    </xf>
    <xf numFmtId="0" fontId="6" fillId="2" borderId="1" xfId="0" applyFont="1" applyFill="1" applyBorder="1" applyAlignment="1">
      <alignment horizontal="right" vertical="top"/>
    </xf>
    <xf numFmtId="0" fontId="7" fillId="2" borderId="2" xfId="0" applyFont="1" applyFill="1" applyBorder="1" applyAlignment="1">
      <alignment horizontal="right" vertical="top" wrapText="1"/>
    </xf>
    <xf numFmtId="165" fontId="7" fillId="2" borderId="2" xfId="0" applyNumberFormat="1" applyFont="1" applyFill="1" applyBorder="1" applyAlignment="1">
      <alignment vertical="top" wrapText="1"/>
    </xf>
    <xf numFmtId="0" fontId="8" fillId="2" borderId="2" xfId="0" applyFont="1" applyFill="1" applyBorder="1" applyAlignment="1">
      <alignment horizontal="right" vertical="center"/>
    </xf>
    <xf numFmtId="0" fontId="7" fillId="2" borderId="2" xfId="0" applyFont="1" applyFill="1" applyBorder="1" applyAlignment="1">
      <alignment horizontal="right"/>
    </xf>
    <xf numFmtId="165" fontId="7" fillId="2" borderId="2" xfId="0" applyNumberFormat="1" applyFont="1" applyFill="1" applyBorder="1"/>
    <xf numFmtId="165" fontId="7" fillId="2" borderId="3" xfId="0" applyNumberFormat="1" applyFont="1" applyFill="1" applyBorder="1"/>
    <xf numFmtId="0" fontId="7" fillId="0" borderId="0" xfId="0" applyFont="1" applyAlignment="1">
      <alignment horizontal="right" vertical="top"/>
    </xf>
    <xf numFmtId="0" fontId="7" fillId="0" borderId="0" xfId="0" applyFont="1"/>
    <xf numFmtId="0" fontId="7" fillId="0" borderId="0" xfId="0" applyFont="1" applyAlignment="1">
      <alignment horizontal="right"/>
    </xf>
    <xf numFmtId="165" fontId="7" fillId="0" borderId="0" xfId="0" applyNumberFormat="1" applyFont="1" applyAlignment="1">
      <alignment horizontal="right"/>
    </xf>
    <xf numFmtId="165" fontId="7" fillId="0" borderId="0" xfId="0" applyNumberFormat="1" applyFont="1"/>
    <xf numFmtId="0" fontId="9" fillId="2" borderId="1" xfId="0" applyFont="1" applyFill="1" applyBorder="1" applyAlignment="1">
      <alignment horizontal="right"/>
    </xf>
    <xf numFmtId="0" fontId="9" fillId="2" borderId="2" xfId="0" applyFont="1" applyFill="1" applyBorder="1"/>
    <xf numFmtId="165" fontId="7" fillId="2" borderId="2" xfId="0" applyNumberFormat="1" applyFont="1" applyFill="1" applyBorder="1" applyAlignment="1">
      <alignment horizontal="right"/>
    </xf>
    <xf numFmtId="0" fontId="7" fillId="0" borderId="0" xfId="0" applyFont="1" applyAlignment="1">
      <alignment wrapText="1"/>
    </xf>
    <xf numFmtId="165" fontId="7" fillId="0" borderId="0" xfId="0" applyNumberFormat="1" applyFont="1" applyAlignment="1">
      <alignment horizontal="right" wrapText="1"/>
    </xf>
    <xf numFmtId="0" fontId="10" fillId="2" borderId="1" xfId="0" applyFont="1" applyFill="1" applyBorder="1" applyAlignment="1">
      <alignment vertical="center" wrapText="1"/>
    </xf>
    <xf numFmtId="0" fontId="1" fillId="2" borderId="2" xfId="0" applyFont="1" applyFill="1" applyBorder="1" applyAlignment="1">
      <alignment horizontal="center" vertical="center" wrapText="1"/>
    </xf>
    <xf numFmtId="165" fontId="7" fillId="2" borderId="2" xfId="0" applyNumberFormat="1" applyFont="1" applyFill="1" applyBorder="1" applyAlignment="1">
      <alignment horizontal="right" vertical="top" wrapText="1"/>
    </xf>
    <xf numFmtId="165" fontId="7" fillId="2" borderId="3" xfId="0" applyNumberFormat="1" applyFont="1" applyFill="1" applyBorder="1" applyAlignment="1">
      <alignment vertical="top" wrapText="1"/>
    </xf>
    <xf numFmtId="0" fontId="11" fillId="0" borderId="0" xfId="0" applyFont="1" applyAlignment="1">
      <alignment wrapText="1"/>
    </xf>
    <xf numFmtId="0" fontId="4" fillId="0" borderId="0" xfId="0" applyFont="1" applyAlignment="1">
      <alignment horizontal="right" vertical="top" wrapText="1"/>
    </xf>
    <xf numFmtId="0" fontId="7" fillId="0" borderId="0" xfId="0" applyFont="1" applyAlignment="1">
      <alignment vertical="top" wrapText="1"/>
    </xf>
    <xf numFmtId="0" fontId="7" fillId="0" borderId="0" xfId="0" applyFont="1" applyAlignment="1">
      <alignment horizontal="center" wrapText="1"/>
    </xf>
    <xf numFmtId="165" fontId="7" fillId="0" borderId="0" xfId="0" applyNumberFormat="1" applyFont="1" applyAlignment="1">
      <alignment horizontal="center" wrapText="1"/>
    </xf>
    <xf numFmtId="165" fontId="7" fillId="0" borderId="0" xfId="0" applyNumberFormat="1" applyFont="1" applyAlignment="1">
      <alignment wrapText="1"/>
    </xf>
    <xf numFmtId="165" fontId="11" fillId="0" borderId="0" xfId="0" applyNumberFormat="1" applyFont="1" applyAlignment="1">
      <alignment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0" xfId="0" applyFont="1" applyAlignment="1">
      <alignment horizontal="center" wrapText="1"/>
    </xf>
    <xf numFmtId="165" fontId="2" fillId="0" borderId="0" xfId="0" applyNumberFormat="1" applyFont="1" applyAlignment="1">
      <alignment horizontal="center" wrapText="1"/>
    </xf>
    <xf numFmtId="165" fontId="2" fillId="0" borderId="0" xfId="0" applyNumberFormat="1" applyFont="1" applyAlignment="1">
      <alignment horizontal="right" wrapText="1"/>
    </xf>
    <xf numFmtId="0" fontId="2" fillId="0" borderId="0" xfId="0" applyFont="1" applyAlignment="1">
      <alignment horizontal="center"/>
    </xf>
    <xf numFmtId="0" fontId="12" fillId="0" borderId="0" xfId="0" applyFont="1" applyAlignment="1">
      <alignment vertical="top" wrapText="1"/>
    </xf>
    <xf numFmtId="0" fontId="2" fillId="0" borderId="0" xfId="0" applyFont="1" applyAlignment="1">
      <alignment horizontal="left" wrapText="1"/>
    </xf>
    <xf numFmtId="2" fontId="2" fillId="0" borderId="0" xfId="0" applyNumberFormat="1" applyFont="1" applyAlignment="1">
      <alignment horizontal="center"/>
    </xf>
    <xf numFmtId="165" fontId="2" fillId="0" borderId="0" xfId="0" applyNumberFormat="1" applyFont="1" applyAlignment="1">
      <alignment horizontal="right"/>
    </xf>
    <xf numFmtId="0" fontId="2" fillId="0" borderId="0" xfId="0" applyFont="1" applyAlignment="1">
      <alignment horizontal="left"/>
    </xf>
    <xf numFmtId="0" fontId="13" fillId="0" borderId="0" xfId="0" applyFont="1" applyAlignment="1">
      <alignment wrapText="1"/>
    </xf>
    <xf numFmtId="165" fontId="14" fillId="0" borderId="0" xfId="0" applyNumberFormat="1" applyFont="1" applyAlignment="1">
      <alignment wrapText="1"/>
    </xf>
    <xf numFmtId="0" fontId="14" fillId="0" borderId="0" xfId="0" applyFont="1" applyAlignment="1">
      <alignment wrapText="1"/>
    </xf>
    <xf numFmtId="0" fontId="13" fillId="0" borderId="0" xfId="0" applyFont="1" applyAlignment="1">
      <alignment horizontal="right" vertical="top" wrapText="1"/>
    </xf>
    <xf numFmtId="165" fontId="2" fillId="0" borderId="0" xfId="0" applyNumberFormat="1" applyFont="1" applyAlignment="1">
      <alignment wrapText="1"/>
    </xf>
    <xf numFmtId="0" fontId="2" fillId="0" borderId="4" xfId="0" applyFont="1" applyBorder="1" applyAlignment="1">
      <alignment horizontal="right" vertical="top" wrapText="1"/>
    </xf>
    <xf numFmtId="0" fontId="1" fillId="0" borderId="5" xfId="0" applyFont="1" applyBorder="1"/>
    <xf numFmtId="0" fontId="2" fillId="0" borderId="5" xfId="0" applyFont="1" applyBorder="1" applyAlignment="1">
      <alignment wrapText="1"/>
    </xf>
    <xf numFmtId="165" fontId="2" fillId="0" borderId="5" xfId="0" applyNumberFormat="1" applyFont="1" applyBorder="1" applyAlignment="1">
      <alignment horizontal="center" wrapText="1"/>
    </xf>
    <xf numFmtId="165" fontId="1" fillId="0" borderId="5" xfId="0" applyNumberFormat="1" applyFont="1" applyBorder="1" applyAlignment="1">
      <alignment horizontal="right" wrapText="1"/>
    </xf>
    <xf numFmtId="165" fontId="1" fillId="0" borderId="6" xfId="0" applyNumberFormat="1" applyFont="1" applyBorder="1" applyAlignment="1">
      <alignment wrapText="1"/>
    </xf>
    <xf numFmtId="0" fontId="1" fillId="0" borderId="0" xfId="0" applyFont="1" applyAlignment="1">
      <alignment wrapText="1"/>
    </xf>
    <xf numFmtId="0" fontId="2" fillId="0" borderId="0" xfId="0" applyFont="1" applyAlignment="1">
      <alignment horizontal="right" wrapText="1"/>
    </xf>
    <xf numFmtId="165" fontId="1" fillId="0" borderId="0" xfId="0" applyNumberFormat="1" applyFont="1" applyAlignment="1">
      <alignment horizontal="right" wrapText="1"/>
    </xf>
    <xf numFmtId="165" fontId="15" fillId="0" borderId="0" xfId="0" applyNumberFormat="1" applyFont="1" applyAlignment="1">
      <alignment wrapText="1"/>
    </xf>
    <xf numFmtId="0" fontId="1" fillId="2" borderId="1" xfId="0" applyFont="1" applyFill="1" applyBorder="1" applyAlignment="1">
      <alignment vertical="center" wrapText="1"/>
    </xf>
    <xf numFmtId="0" fontId="2" fillId="2" borderId="2" xfId="0" applyFont="1" applyFill="1" applyBorder="1" applyAlignment="1">
      <alignment horizontal="right" vertical="top" wrapText="1"/>
    </xf>
    <xf numFmtId="165" fontId="2" fillId="2" borderId="2" xfId="0" applyNumberFormat="1" applyFont="1" applyFill="1" applyBorder="1" applyAlignment="1">
      <alignment vertical="top" wrapText="1"/>
    </xf>
    <xf numFmtId="165" fontId="2" fillId="2" borderId="2" xfId="0" applyNumberFormat="1" applyFont="1" applyFill="1" applyBorder="1" applyAlignment="1">
      <alignment horizontal="right" vertical="top" wrapText="1"/>
    </xf>
    <xf numFmtId="165" fontId="2" fillId="2" borderId="3" xfId="0" applyNumberFormat="1" applyFont="1" applyFill="1" applyBorder="1" applyAlignment="1">
      <alignment vertical="top" wrapText="1"/>
    </xf>
    <xf numFmtId="0" fontId="2" fillId="0" borderId="0" xfId="0" applyFont="1" applyAlignment="1">
      <alignment horizontal="right" vertical="top"/>
    </xf>
    <xf numFmtId="0" fontId="2" fillId="0" borderId="0" xfId="0" applyFont="1" applyAlignment="1">
      <alignment wrapText="1"/>
    </xf>
    <xf numFmtId="165" fontId="2" fillId="0" borderId="0" xfId="0" applyNumberFormat="1" applyFont="1" applyAlignment="1">
      <alignment horizontal="center"/>
    </xf>
    <xf numFmtId="4" fontId="2" fillId="0" borderId="0" xfId="0" applyNumberFormat="1" applyFont="1"/>
    <xf numFmtId="165" fontId="16" fillId="0" borderId="0" xfId="0" applyNumberFormat="1" applyFont="1"/>
    <xf numFmtId="0" fontId="2" fillId="0" borderId="0" xfId="0" applyFont="1"/>
    <xf numFmtId="4" fontId="2" fillId="0" borderId="0" xfId="0" applyNumberFormat="1" applyFont="1" applyAlignment="1">
      <alignment wrapText="1"/>
    </xf>
    <xf numFmtId="165" fontId="1" fillId="0" borderId="0" xfId="0" applyNumberFormat="1" applyFont="1" applyAlignment="1">
      <alignment wrapText="1"/>
    </xf>
    <xf numFmtId="0" fontId="16" fillId="0" borderId="0" xfId="0" applyFont="1"/>
    <xf numFmtId="0" fontId="1" fillId="0" borderId="0" xfId="0" applyFont="1"/>
    <xf numFmtId="4" fontId="2" fillId="0" borderId="0" xfId="0" applyNumberFormat="1" applyFont="1" applyAlignment="1">
      <alignment horizontal="center" wrapText="1"/>
    </xf>
    <xf numFmtId="2" fontId="2" fillId="0" borderId="0" xfId="0" applyNumberFormat="1" applyFont="1" applyAlignment="1">
      <alignment wrapText="1"/>
    </xf>
    <xf numFmtId="0" fontId="2" fillId="3" borderId="1" xfId="0" applyFont="1" applyFill="1" applyBorder="1" applyAlignment="1">
      <alignment horizontal="right" vertical="top" wrapText="1"/>
    </xf>
    <xf numFmtId="0" fontId="1" fillId="3" borderId="2" xfId="0" applyFont="1" applyFill="1" applyBorder="1" applyAlignment="1">
      <alignment wrapText="1"/>
    </xf>
    <xf numFmtId="0" fontId="2" fillId="3" borderId="2" xfId="0" applyFont="1" applyFill="1" applyBorder="1" applyAlignment="1">
      <alignment horizontal="center" wrapText="1"/>
    </xf>
    <xf numFmtId="165" fontId="2" fillId="3" borderId="2" xfId="0" applyNumberFormat="1" applyFont="1" applyFill="1" applyBorder="1" applyAlignment="1">
      <alignment horizontal="center" wrapText="1"/>
    </xf>
    <xf numFmtId="165" fontId="1" fillId="3" borderId="2" xfId="0" applyNumberFormat="1" applyFont="1" applyFill="1" applyBorder="1" applyAlignment="1">
      <alignment horizontal="right" wrapText="1"/>
    </xf>
    <xf numFmtId="165" fontId="1" fillId="3" borderId="3" xfId="0" applyNumberFormat="1" applyFont="1" applyFill="1" applyBorder="1" applyAlignment="1">
      <alignment horizontal="right" wrapText="1"/>
    </xf>
    <xf numFmtId="0" fontId="1" fillId="2" borderId="1" xfId="0" applyFont="1" applyFill="1" applyBorder="1" applyAlignment="1">
      <alignment horizontal="right" wrapText="1"/>
    </xf>
    <xf numFmtId="0" fontId="1" fillId="2" borderId="2" xfId="0" applyFont="1" applyFill="1" applyBorder="1" applyAlignment="1">
      <alignment horizontal="center" wrapText="1"/>
    </xf>
    <xf numFmtId="0" fontId="2" fillId="2" borderId="2" xfId="0" applyFont="1" applyFill="1" applyBorder="1" applyAlignment="1">
      <alignment horizontal="center" vertical="top" wrapText="1"/>
    </xf>
    <xf numFmtId="165" fontId="2" fillId="2" borderId="2" xfId="0" applyNumberFormat="1" applyFont="1" applyFill="1" applyBorder="1" applyAlignment="1">
      <alignment horizontal="center" vertical="top" wrapText="1"/>
    </xf>
    <xf numFmtId="165" fontId="1" fillId="2" borderId="3" xfId="0" applyNumberFormat="1" applyFont="1" applyFill="1" applyBorder="1" applyAlignment="1">
      <alignment vertical="top" wrapText="1"/>
    </xf>
    <xf numFmtId="0" fontId="11" fillId="0" borderId="0" xfId="0" applyFont="1"/>
    <xf numFmtId="0" fontId="12" fillId="0" borderId="0" xfId="0" applyFont="1" applyAlignment="1">
      <alignment wrapText="1"/>
    </xf>
    <xf numFmtId="165" fontId="11" fillId="0" borderId="0" xfId="0" applyNumberFormat="1" applyFont="1"/>
    <xf numFmtId="0" fontId="17" fillId="0" borderId="0" xfId="0" applyFont="1"/>
    <xf numFmtId="4" fontId="17" fillId="0" borderId="0" xfId="0" applyNumberFormat="1" applyFont="1"/>
    <xf numFmtId="0" fontId="17" fillId="0" borderId="0" xfId="0" applyFont="1" applyAlignment="1">
      <alignment wrapText="1"/>
    </xf>
    <xf numFmtId="4" fontId="2" fillId="0" borderId="0" xfId="0" applyNumberFormat="1" applyFont="1" applyAlignment="1">
      <alignment horizontal="right" wrapText="1"/>
    </xf>
    <xf numFmtId="0" fontId="17" fillId="0" borderId="0" xfId="0" applyFont="1" applyAlignment="1">
      <alignment vertical="top"/>
    </xf>
    <xf numFmtId="0" fontId="17" fillId="0" borderId="0" xfId="0" applyFont="1" applyAlignment="1">
      <alignment vertical="top" wrapText="1"/>
    </xf>
    <xf numFmtId="4" fontId="2" fillId="0" borderId="0" xfId="0" applyNumberFormat="1" applyFont="1" applyAlignment="1">
      <alignment horizontal="center"/>
    </xf>
    <xf numFmtId="4" fontId="2" fillId="0" borderId="0" xfId="0" applyNumberFormat="1" applyFont="1" applyAlignment="1">
      <alignment horizontal="right"/>
    </xf>
    <xf numFmtId="0" fontId="2" fillId="0" borderId="0" xfId="0" applyFont="1" applyAlignment="1">
      <alignment horizontal="right"/>
    </xf>
    <xf numFmtId="166" fontId="2" fillId="0" borderId="0" xfId="0" applyNumberFormat="1" applyFont="1" applyAlignment="1">
      <alignment horizontal="right" vertical="top"/>
    </xf>
    <xf numFmtId="0" fontId="2" fillId="0" borderId="4" xfId="0" applyFont="1" applyBorder="1" applyAlignment="1">
      <alignment horizontal="right" vertical="top"/>
    </xf>
    <xf numFmtId="0" fontId="1" fillId="0" borderId="5" xfId="0" applyFont="1" applyBorder="1" applyAlignment="1">
      <alignment wrapText="1"/>
    </xf>
    <xf numFmtId="0" fontId="2" fillId="0" borderId="5" xfId="0" applyFont="1" applyBorder="1" applyAlignment="1">
      <alignment horizontal="center" wrapText="1"/>
    </xf>
    <xf numFmtId="165" fontId="1" fillId="0" borderId="6" xfId="0" applyNumberFormat="1" applyFont="1" applyBorder="1"/>
    <xf numFmtId="165" fontId="2" fillId="0" borderId="5" xfId="0" applyNumberFormat="1" applyFont="1" applyBorder="1" applyAlignment="1">
      <alignment horizontal="right" wrapText="1"/>
    </xf>
    <xf numFmtId="165" fontId="2" fillId="0" borderId="6" xfId="0" applyNumberFormat="1" applyFont="1" applyBorder="1"/>
    <xf numFmtId="0" fontId="11" fillId="0" borderId="0" xfId="0" applyFont="1" applyAlignment="1">
      <alignment horizontal="right" vertical="top"/>
    </xf>
    <xf numFmtId="0" fontId="11" fillId="0" borderId="0" xfId="0" applyFont="1" applyAlignment="1">
      <alignment horizontal="center"/>
    </xf>
    <xf numFmtId="0" fontId="11" fillId="0" borderId="0" xfId="0" applyFont="1" applyAlignment="1">
      <alignment horizontal="right"/>
    </xf>
    <xf numFmtId="165" fontId="25" fillId="0" borderId="6" xfId="0" applyNumberFormat="1" applyFont="1" applyBorder="1"/>
    <xf numFmtId="165" fontId="26" fillId="0" borderId="0" xfId="0" applyNumberFormat="1" applyFont="1" applyAlignment="1">
      <alignment horizontal="right" wrapText="1"/>
    </xf>
    <xf numFmtId="4" fontId="26" fillId="0" borderId="0" xfId="0" applyNumberFormat="1" applyFont="1" applyAlignment="1">
      <alignment horizontal="right"/>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topLeftCell="A52" workbookViewId="0"/>
  </sheetViews>
  <sheetFormatPr defaultColWidth="12.5546875" defaultRowHeight="15" customHeight="1" x14ac:dyDescent="0.25"/>
  <cols>
    <col min="1" max="1" width="79.33203125" customWidth="1"/>
    <col min="2" max="26" width="8" customWidth="1"/>
  </cols>
  <sheetData>
    <row r="1" spans="1:1" ht="15" customHeight="1" x14ac:dyDescent="0.25">
      <c r="A1" s="1" t="s">
        <v>0</v>
      </c>
    </row>
    <row r="2" spans="1:1" ht="15" customHeight="1" x14ac:dyDescent="0.25">
      <c r="A2" s="2"/>
    </row>
    <row r="3" spans="1:1" ht="44.25" customHeight="1" x14ac:dyDescent="0.25">
      <c r="A3" s="3" t="s">
        <v>1</v>
      </c>
    </row>
    <row r="4" spans="1:1" ht="15" customHeight="1" x14ac:dyDescent="0.25">
      <c r="A4" s="3"/>
    </row>
    <row r="5" spans="1:1" ht="66" customHeight="1" x14ac:dyDescent="0.25">
      <c r="A5" s="3" t="s">
        <v>2</v>
      </c>
    </row>
    <row r="6" spans="1:1" ht="15" customHeight="1" x14ac:dyDescent="0.25">
      <c r="A6" s="3"/>
    </row>
    <row r="7" spans="1:1" ht="113.25" customHeight="1" x14ac:dyDescent="0.25">
      <c r="A7" s="3" t="s">
        <v>3</v>
      </c>
    </row>
    <row r="8" spans="1:1" ht="15" customHeight="1" x14ac:dyDescent="0.25">
      <c r="A8" s="3"/>
    </row>
    <row r="9" spans="1:1" ht="57" customHeight="1" x14ac:dyDescent="0.25">
      <c r="A9" s="3" t="s">
        <v>4</v>
      </c>
    </row>
    <row r="10" spans="1:1" ht="15" customHeight="1" x14ac:dyDescent="0.25">
      <c r="A10" s="3"/>
    </row>
    <row r="11" spans="1:1" ht="190.5" customHeight="1" x14ac:dyDescent="0.25">
      <c r="A11" s="3" t="s">
        <v>5</v>
      </c>
    </row>
    <row r="12" spans="1:1" ht="15" customHeight="1" x14ac:dyDescent="0.25">
      <c r="A12" s="3"/>
    </row>
    <row r="13" spans="1:1" ht="99.75" customHeight="1" x14ac:dyDescent="0.25">
      <c r="A13" s="4" t="s">
        <v>6</v>
      </c>
    </row>
    <row r="14" spans="1:1" ht="14.25" customHeight="1" x14ac:dyDescent="0.25">
      <c r="A14" s="5"/>
    </row>
    <row r="15" spans="1:1" ht="30.75" customHeight="1" x14ac:dyDescent="0.25">
      <c r="A15" s="6" t="s">
        <v>7</v>
      </c>
    </row>
    <row r="16" spans="1:1" ht="15" customHeight="1" x14ac:dyDescent="0.25">
      <c r="A16" s="7"/>
    </row>
    <row r="17" spans="1:1" ht="99" customHeight="1" x14ac:dyDescent="0.25">
      <c r="A17" s="3" t="s">
        <v>8</v>
      </c>
    </row>
    <row r="18" spans="1:1" ht="15" customHeight="1" x14ac:dyDescent="0.25">
      <c r="A18" s="3"/>
    </row>
    <row r="19" spans="1:1" ht="48.75" customHeight="1" x14ac:dyDescent="0.25">
      <c r="A19" s="3" t="s">
        <v>9</v>
      </c>
    </row>
    <row r="20" spans="1:1" ht="15" customHeight="1" x14ac:dyDescent="0.25">
      <c r="A20" s="3"/>
    </row>
    <row r="21" spans="1:1" ht="56.25" customHeight="1" x14ac:dyDescent="0.25">
      <c r="A21" s="3" t="s">
        <v>10</v>
      </c>
    </row>
    <row r="22" spans="1:1" ht="15" customHeight="1" x14ac:dyDescent="0.25">
      <c r="A22" s="3"/>
    </row>
    <row r="23" spans="1:1" ht="45" customHeight="1" x14ac:dyDescent="0.25">
      <c r="A23" s="3" t="s">
        <v>11</v>
      </c>
    </row>
    <row r="24" spans="1:1" ht="15" customHeight="1" x14ac:dyDescent="0.25">
      <c r="A24" s="3"/>
    </row>
    <row r="25" spans="1:1" ht="47.25" customHeight="1" x14ac:dyDescent="0.25">
      <c r="A25" s="3" t="s">
        <v>12</v>
      </c>
    </row>
    <row r="26" spans="1:1" ht="15" customHeight="1" x14ac:dyDescent="0.25">
      <c r="A26" s="3"/>
    </row>
    <row r="27" spans="1:1" ht="49.5" customHeight="1" x14ac:dyDescent="0.25">
      <c r="A27" s="3" t="s">
        <v>13</v>
      </c>
    </row>
    <row r="28" spans="1:1" ht="15" customHeight="1" x14ac:dyDescent="0.25">
      <c r="A28" s="3"/>
    </row>
    <row r="29" spans="1:1" ht="42.75" customHeight="1" x14ac:dyDescent="0.25">
      <c r="A29" s="3" t="s">
        <v>14</v>
      </c>
    </row>
    <row r="30" spans="1:1" ht="15" customHeight="1" x14ac:dyDescent="0.25">
      <c r="A30" s="3"/>
    </row>
    <row r="31" spans="1:1" ht="77.25" customHeight="1" x14ac:dyDescent="0.25">
      <c r="A31" s="3" t="s">
        <v>15</v>
      </c>
    </row>
    <row r="32" spans="1:1" ht="15" customHeight="1" x14ac:dyDescent="0.25">
      <c r="A32" s="8"/>
    </row>
    <row r="33" spans="1:1" ht="52.5" customHeight="1" x14ac:dyDescent="0.25">
      <c r="A33" s="3" t="s">
        <v>16</v>
      </c>
    </row>
    <row r="34" spans="1:1" ht="15" customHeight="1" x14ac:dyDescent="0.25">
      <c r="A34" s="3"/>
    </row>
    <row r="35" spans="1:1" ht="77.25" customHeight="1" x14ac:dyDescent="0.25">
      <c r="A35" s="3" t="s">
        <v>17</v>
      </c>
    </row>
    <row r="36" spans="1:1" ht="15" customHeight="1" x14ac:dyDescent="0.25">
      <c r="A36" s="3"/>
    </row>
    <row r="37" spans="1:1" ht="91.5" customHeight="1" x14ac:dyDescent="0.25">
      <c r="A37" s="3" t="s">
        <v>18</v>
      </c>
    </row>
    <row r="38" spans="1:1" ht="15" customHeight="1" x14ac:dyDescent="0.25">
      <c r="A38" s="3"/>
    </row>
    <row r="39" spans="1:1" ht="46.5" customHeight="1" x14ac:dyDescent="0.25">
      <c r="A39" s="3" t="s">
        <v>19</v>
      </c>
    </row>
    <row r="40" spans="1:1" ht="15" customHeight="1" x14ac:dyDescent="0.25">
      <c r="A40" s="3"/>
    </row>
    <row r="41" spans="1:1" ht="41.25" customHeight="1" x14ac:dyDescent="0.25">
      <c r="A41" s="3" t="s">
        <v>20</v>
      </c>
    </row>
    <row r="42" spans="1:1" ht="15" customHeight="1" x14ac:dyDescent="0.25">
      <c r="A42" s="3"/>
    </row>
    <row r="43" spans="1:1" ht="93.75" customHeight="1" x14ac:dyDescent="0.25">
      <c r="A43" s="3" t="s">
        <v>21</v>
      </c>
    </row>
    <row r="44" spans="1:1" ht="15" customHeight="1" x14ac:dyDescent="0.25">
      <c r="A44" s="3"/>
    </row>
    <row r="45" spans="1:1" ht="46.5" customHeight="1" x14ac:dyDescent="0.25">
      <c r="A45" s="3" t="s">
        <v>22</v>
      </c>
    </row>
    <row r="46" spans="1:1" ht="15" customHeight="1" x14ac:dyDescent="0.25">
      <c r="A46" s="3"/>
    </row>
    <row r="47" spans="1:1" ht="40.5" customHeight="1" x14ac:dyDescent="0.25">
      <c r="A47" s="3" t="s">
        <v>23</v>
      </c>
    </row>
    <row r="48" spans="1:1" ht="15" customHeight="1" x14ac:dyDescent="0.25">
      <c r="A48" s="3"/>
    </row>
    <row r="49" spans="1:1" ht="66" customHeight="1" x14ac:dyDescent="0.25">
      <c r="A49" s="3" t="s">
        <v>24</v>
      </c>
    </row>
    <row r="50" spans="1:1" ht="15" customHeight="1" x14ac:dyDescent="0.25">
      <c r="A50" s="3"/>
    </row>
    <row r="51" spans="1:1" ht="44.25" customHeight="1" x14ac:dyDescent="0.25">
      <c r="A51" s="3" t="s">
        <v>25</v>
      </c>
    </row>
    <row r="52" spans="1:1" ht="15" customHeight="1" x14ac:dyDescent="0.25">
      <c r="A52" s="3"/>
    </row>
    <row r="53" spans="1:1" ht="61.5" customHeight="1" x14ac:dyDescent="0.25">
      <c r="A53" s="4" t="s">
        <v>26</v>
      </c>
    </row>
    <row r="54" spans="1:1" ht="15" customHeight="1" x14ac:dyDescent="0.25">
      <c r="A54" s="4"/>
    </row>
    <row r="55" spans="1:1" ht="15" customHeight="1" x14ac:dyDescent="0.25">
      <c r="A55" s="4" t="s">
        <v>27</v>
      </c>
    </row>
    <row r="56" spans="1:1" ht="15" customHeight="1" x14ac:dyDescent="0.25">
      <c r="A56" s="4"/>
    </row>
    <row r="57" spans="1:1" ht="46.5" customHeight="1" x14ac:dyDescent="0.25">
      <c r="A57" s="4" t="s">
        <v>28</v>
      </c>
    </row>
    <row r="58" spans="1:1" ht="15" customHeight="1" x14ac:dyDescent="0.25">
      <c r="A58" s="7"/>
    </row>
    <row r="59" spans="1:1" ht="30.75" customHeight="1" x14ac:dyDescent="0.25">
      <c r="A59" s="4" t="s">
        <v>29</v>
      </c>
    </row>
    <row r="60" spans="1:1" ht="15" customHeight="1" x14ac:dyDescent="0.25">
      <c r="A60" s="7"/>
    </row>
    <row r="61" spans="1:1" ht="15" customHeight="1" x14ac:dyDescent="0.25">
      <c r="A61" s="4" t="s">
        <v>30</v>
      </c>
    </row>
    <row r="62" spans="1:1" ht="15" customHeight="1" x14ac:dyDescent="0.25">
      <c r="A62" s="7"/>
    </row>
    <row r="63" spans="1:1" ht="30.75" customHeight="1" x14ac:dyDescent="0.25">
      <c r="A63" s="4" t="s">
        <v>31</v>
      </c>
    </row>
    <row r="64" spans="1:1" ht="15" customHeight="1" x14ac:dyDescent="0.25">
      <c r="A64" s="3"/>
    </row>
    <row r="65" spans="1:1" ht="12" customHeight="1" x14ac:dyDescent="0.25">
      <c r="A65" s="9"/>
    </row>
    <row r="66" spans="1:1" ht="12" customHeight="1" x14ac:dyDescent="0.25">
      <c r="A66" s="9"/>
    </row>
    <row r="67" spans="1:1" ht="12" customHeight="1" x14ac:dyDescent="0.25">
      <c r="A67" s="9"/>
    </row>
    <row r="68" spans="1:1" ht="12" customHeight="1" x14ac:dyDescent="0.25"/>
    <row r="69" spans="1:1" ht="12" customHeight="1" x14ac:dyDescent="0.25"/>
    <row r="70" spans="1:1" ht="12" customHeight="1" x14ac:dyDescent="0.25"/>
    <row r="71" spans="1:1" ht="12" customHeight="1" x14ac:dyDescent="0.25"/>
    <row r="72" spans="1:1" ht="12" customHeight="1" x14ac:dyDescent="0.25"/>
    <row r="73" spans="1:1" ht="12" customHeight="1" x14ac:dyDescent="0.25"/>
    <row r="74" spans="1:1" ht="12" customHeight="1" x14ac:dyDescent="0.25"/>
    <row r="75" spans="1:1" ht="12" customHeight="1" x14ac:dyDescent="0.25"/>
    <row r="76" spans="1:1" ht="12" customHeight="1" x14ac:dyDescent="0.25"/>
    <row r="77" spans="1:1" ht="12" customHeight="1" x14ac:dyDescent="0.25"/>
    <row r="78" spans="1:1" ht="12" customHeight="1" x14ac:dyDescent="0.25"/>
    <row r="79" spans="1:1" ht="12" customHeight="1" x14ac:dyDescent="0.25"/>
    <row r="80" spans="1:1"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sheetData>
  <pageMargins left="0.7" right="0.7" top="0.75" bottom="0.75" header="0" footer="0"/>
  <pageSetup paperSize="9" orientation="portrait"/>
  <headerFooter>
    <oddHeader>&amp;LPZ OLEANDAR&amp;CRijeka, ožujak 2026.&amp;RBr. projekta: OMR-13-03-26</oddHeader>
    <oddFooter>&amp;CIDEJNI PROJEKT KRAJOBRAZNOG UREĐENJA DJEČJEG IGRALIŠTA ZA DJECU DOBI OD 3-7 GODINA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10"/>
  <sheetViews>
    <sheetView tabSelected="1" topLeftCell="A107" workbookViewId="0">
      <selection activeCell="F109" sqref="F109"/>
    </sheetView>
  </sheetViews>
  <sheetFormatPr defaultColWidth="12.5546875" defaultRowHeight="15" customHeight="1" x14ac:dyDescent="0.25"/>
  <cols>
    <col min="1" max="1" width="6.109375" customWidth="1"/>
    <col min="2" max="2" width="34.109375" customWidth="1"/>
    <col min="3" max="3" width="6.88671875" customWidth="1"/>
    <col min="4" max="4" width="7.33203125" customWidth="1"/>
    <col min="5" max="5" width="3.109375" customWidth="1"/>
    <col min="6" max="6" width="12.88671875" customWidth="1"/>
    <col min="7" max="7" width="12.33203125" customWidth="1"/>
    <col min="8" max="8" width="11" customWidth="1"/>
    <col min="9" max="9" width="10.109375" customWidth="1"/>
    <col min="10" max="26" width="8" customWidth="1"/>
  </cols>
  <sheetData>
    <row r="1" spans="1:26" ht="39.75" customHeight="1" x14ac:dyDescent="0.3">
      <c r="A1" s="10"/>
      <c r="B1" s="11"/>
      <c r="C1" s="12"/>
      <c r="D1" s="13" t="s">
        <v>32</v>
      </c>
      <c r="E1" s="14"/>
      <c r="F1" s="15"/>
      <c r="G1" s="16"/>
    </row>
    <row r="2" spans="1:26" ht="20.25" customHeight="1" x14ac:dyDescent="0.3">
      <c r="A2" s="17"/>
      <c r="B2" s="18"/>
      <c r="C2" s="19"/>
      <c r="D2" s="20"/>
      <c r="E2" s="19"/>
      <c r="F2" s="21"/>
      <c r="G2" s="21"/>
    </row>
    <row r="3" spans="1:26" ht="36" customHeight="1" x14ac:dyDescent="0.4">
      <c r="A3" s="22" t="s">
        <v>33</v>
      </c>
      <c r="B3" s="23" t="s">
        <v>34</v>
      </c>
      <c r="C3" s="14"/>
      <c r="D3" s="24"/>
      <c r="E3" s="14"/>
      <c r="F3" s="15"/>
      <c r="G3" s="16"/>
    </row>
    <row r="4" spans="1:26" ht="12.75" customHeight="1" x14ac:dyDescent="0.3">
      <c r="A4" s="17"/>
      <c r="B4" s="18"/>
      <c r="C4" s="19"/>
      <c r="D4" s="20"/>
      <c r="E4" s="19"/>
      <c r="F4" s="21"/>
      <c r="G4" s="21"/>
    </row>
    <row r="5" spans="1:26" ht="12.75" customHeight="1" x14ac:dyDescent="0.3">
      <c r="A5" s="17"/>
      <c r="B5" s="25"/>
      <c r="C5" s="19"/>
      <c r="D5" s="20"/>
      <c r="E5" s="26"/>
      <c r="F5" s="21"/>
      <c r="G5" s="21"/>
    </row>
    <row r="6" spans="1:26" ht="27.75" customHeight="1" x14ac:dyDescent="0.25">
      <c r="A6" s="27" t="s">
        <v>35</v>
      </c>
      <c r="B6" s="28" t="s">
        <v>36</v>
      </c>
      <c r="C6" s="11"/>
      <c r="D6" s="12"/>
      <c r="E6" s="29"/>
      <c r="F6" s="12"/>
      <c r="G6" s="30"/>
      <c r="H6" s="31"/>
      <c r="I6" s="31"/>
      <c r="J6" s="31"/>
      <c r="K6" s="31"/>
      <c r="L6" s="31"/>
      <c r="M6" s="31"/>
      <c r="N6" s="31"/>
      <c r="O6" s="31"/>
      <c r="P6" s="31"/>
      <c r="Q6" s="31"/>
      <c r="R6" s="31"/>
      <c r="S6" s="31"/>
      <c r="T6" s="31"/>
      <c r="U6" s="31"/>
      <c r="V6" s="31"/>
      <c r="W6" s="31"/>
      <c r="X6" s="31"/>
      <c r="Y6" s="31"/>
      <c r="Z6" s="31"/>
    </row>
    <row r="7" spans="1:26" ht="14.25" customHeight="1" x14ac:dyDescent="0.3">
      <c r="A7" s="32"/>
      <c r="B7" s="33"/>
      <c r="C7" s="34"/>
      <c r="D7" s="35"/>
      <c r="E7" s="35"/>
      <c r="F7" s="26"/>
      <c r="G7" s="36"/>
      <c r="H7" s="37"/>
      <c r="I7" s="37"/>
      <c r="J7" s="31"/>
      <c r="K7" s="31"/>
      <c r="L7" s="31"/>
      <c r="M7" s="31"/>
      <c r="N7" s="31"/>
      <c r="O7" s="31"/>
      <c r="P7" s="31"/>
      <c r="Q7" s="31"/>
      <c r="R7" s="31"/>
      <c r="S7" s="31"/>
      <c r="T7" s="31"/>
      <c r="U7" s="31"/>
      <c r="V7" s="31"/>
      <c r="W7" s="31"/>
      <c r="X7" s="31"/>
      <c r="Y7" s="31"/>
      <c r="Z7" s="31"/>
    </row>
    <row r="8" spans="1:26" ht="93" customHeight="1" x14ac:dyDescent="0.3">
      <c r="A8" s="38" t="s">
        <v>37</v>
      </c>
      <c r="B8" s="39" t="s">
        <v>38</v>
      </c>
      <c r="C8" s="40" t="s">
        <v>39</v>
      </c>
      <c r="D8" s="41">
        <v>1</v>
      </c>
      <c r="E8" s="41" t="s">
        <v>40</v>
      </c>
      <c r="F8" s="42">
        <v>0</v>
      </c>
      <c r="G8" s="42">
        <f>D8*F8</f>
        <v>0</v>
      </c>
      <c r="H8" s="37"/>
      <c r="I8" s="37"/>
      <c r="J8" s="31"/>
      <c r="K8" s="31"/>
      <c r="L8" s="31"/>
      <c r="M8" s="31"/>
      <c r="N8" s="31"/>
      <c r="O8" s="31"/>
      <c r="P8" s="31"/>
      <c r="Q8" s="31"/>
      <c r="R8" s="31"/>
      <c r="S8" s="31"/>
      <c r="T8" s="31"/>
      <c r="U8" s="31"/>
      <c r="V8" s="31"/>
      <c r="W8" s="31"/>
      <c r="X8" s="31"/>
      <c r="Y8" s="31"/>
      <c r="Z8" s="31"/>
    </row>
    <row r="9" spans="1:26" ht="15" customHeight="1" x14ac:dyDescent="0.3">
      <c r="A9" s="38"/>
      <c r="B9" s="39"/>
      <c r="C9" s="40"/>
      <c r="D9" s="41"/>
      <c r="E9" s="41"/>
      <c r="F9" s="42"/>
      <c r="G9" s="42"/>
      <c r="H9" s="37"/>
      <c r="I9" s="37"/>
      <c r="J9" s="31"/>
      <c r="K9" s="31"/>
      <c r="L9" s="31"/>
      <c r="M9" s="31"/>
      <c r="N9" s="31"/>
      <c r="O9" s="31"/>
      <c r="P9" s="31"/>
      <c r="Q9" s="31"/>
      <c r="R9" s="31"/>
      <c r="S9" s="31"/>
      <c r="T9" s="31"/>
      <c r="U9" s="31"/>
      <c r="V9" s="31"/>
      <c r="W9" s="31"/>
      <c r="X9" s="31"/>
      <c r="Y9" s="31"/>
      <c r="Z9" s="31"/>
    </row>
    <row r="10" spans="1:26" ht="144" customHeight="1" x14ac:dyDescent="0.3">
      <c r="A10" s="38" t="s">
        <v>41</v>
      </c>
      <c r="B10" s="39" t="s">
        <v>42</v>
      </c>
      <c r="C10" s="40"/>
      <c r="D10" s="41"/>
      <c r="E10" s="41"/>
      <c r="F10" s="42"/>
      <c r="G10" s="42"/>
      <c r="H10" s="37"/>
      <c r="I10" s="37"/>
      <c r="J10" s="31"/>
      <c r="K10" s="31"/>
      <c r="L10" s="31"/>
      <c r="M10" s="31"/>
      <c r="N10" s="31"/>
      <c r="O10" s="31"/>
      <c r="P10" s="31"/>
      <c r="Q10" s="31"/>
      <c r="R10" s="31"/>
      <c r="S10" s="31"/>
      <c r="T10" s="31"/>
      <c r="U10" s="31"/>
      <c r="V10" s="31"/>
      <c r="W10" s="31"/>
      <c r="X10" s="31"/>
      <c r="Y10" s="31"/>
      <c r="Z10" s="31"/>
    </row>
    <row r="11" spans="1:26" ht="69" customHeight="1" x14ac:dyDescent="0.3">
      <c r="A11" s="38"/>
      <c r="B11" s="39" t="s">
        <v>43</v>
      </c>
      <c r="C11" s="43" t="s">
        <v>44</v>
      </c>
      <c r="D11" s="41">
        <v>40</v>
      </c>
      <c r="E11" s="41" t="s">
        <v>40</v>
      </c>
      <c r="F11" s="42">
        <v>0</v>
      </c>
      <c r="G11" s="42">
        <f>D11*F11</f>
        <v>0</v>
      </c>
      <c r="H11" s="37"/>
      <c r="I11" s="37"/>
      <c r="J11" s="31"/>
      <c r="K11" s="31"/>
      <c r="L11" s="31"/>
      <c r="M11" s="31"/>
      <c r="N11" s="31"/>
      <c r="O11" s="31"/>
      <c r="P11" s="31"/>
      <c r="Q11" s="31"/>
      <c r="R11" s="31"/>
      <c r="S11" s="31"/>
      <c r="T11" s="31"/>
      <c r="U11" s="31"/>
      <c r="V11" s="31"/>
      <c r="W11" s="31"/>
      <c r="X11" s="31"/>
      <c r="Y11" s="31"/>
      <c r="Z11" s="31"/>
    </row>
    <row r="12" spans="1:26" ht="65.25" customHeight="1" x14ac:dyDescent="0.3">
      <c r="A12" s="38"/>
      <c r="B12" s="39" t="s">
        <v>45</v>
      </c>
      <c r="C12" s="43" t="s">
        <v>44</v>
      </c>
      <c r="D12" s="41">
        <v>6</v>
      </c>
      <c r="E12" s="41" t="s">
        <v>40</v>
      </c>
      <c r="F12" s="42">
        <v>0</v>
      </c>
      <c r="G12" s="42">
        <f>D12*F12</f>
        <v>0</v>
      </c>
      <c r="H12" s="37"/>
      <c r="I12" s="37"/>
      <c r="J12" s="31"/>
      <c r="K12" s="31"/>
      <c r="L12" s="31"/>
      <c r="M12" s="31"/>
      <c r="N12" s="31"/>
      <c r="O12" s="31"/>
      <c r="P12" s="31"/>
      <c r="Q12" s="31"/>
      <c r="R12" s="31"/>
      <c r="S12" s="31"/>
      <c r="T12" s="31"/>
      <c r="U12" s="31"/>
      <c r="V12" s="31"/>
      <c r="W12" s="31"/>
      <c r="X12" s="31"/>
      <c r="Y12" s="31"/>
      <c r="Z12" s="31"/>
    </row>
    <row r="13" spans="1:26" ht="33" customHeight="1" x14ac:dyDescent="0.25">
      <c r="A13" s="38"/>
      <c r="B13" s="44" t="s">
        <v>46</v>
      </c>
      <c r="H13" s="37"/>
      <c r="I13" s="37"/>
      <c r="J13" s="31"/>
      <c r="K13" s="31"/>
      <c r="L13" s="31"/>
      <c r="M13" s="31"/>
      <c r="N13" s="31"/>
      <c r="O13" s="31"/>
      <c r="P13" s="31"/>
      <c r="Q13" s="31"/>
      <c r="R13" s="31"/>
      <c r="S13" s="31"/>
      <c r="T13" s="31"/>
      <c r="U13" s="31"/>
      <c r="V13" s="31"/>
      <c r="W13" s="31"/>
      <c r="X13" s="31"/>
      <c r="Y13" s="31"/>
      <c r="Z13" s="31"/>
    </row>
    <row r="14" spans="1:26" ht="15" customHeight="1" x14ac:dyDescent="0.3">
      <c r="A14" s="38"/>
      <c r="B14" s="39"/>
      <c r="C14" s="40"/>
      <c r="D14" s="41"/>
      <c r="E14" s="41"/>
      <c r="F14" s="42"/>
      <c r="G14" s="42"/>
      <c r="H14" s="37"/>
      <c r="I14" s="37"/>
      <c r="J14" s="31"/>
      <c r="K14" s="31"/>
      <c r="L14" s="31"/>
      <c r="M14" s="31"/>
      <c r="N14" s="31"/>
      <c r="O14" s="31"/>
      <c r="P14" s="31"/>
      <c r="Q14" s="31"/>
      <c r="R14" s="31"/>
      <c r="S14" s="31"/>
      <c r="T14" s="31"/>
      <c r="U14" s="31"/>
      <c r="V14" s="31"/>
      <c r="W14" s="31"/>
      <c r="X14" s="31"/>
      <c r="Y14" s="31"/>
      <c r="Z14" s="31"/>
    </row>
    <row r="15" spans="1:26" ht="105" customHeight="1" x14ac:dyDescent="0.3">
      <c r="A15" s="38" t="s">
        <v>47</v>
      </c>
      <c r="B15" s="45" t="s">
        <v>48</v>
      </c>
      <c r="C15" s="43"/>
      <c r="D15" s="46"/>
      <c r="E15" s="41"/>
      <c r="F15" s="47"/>
      <c r="G15" s="42"/>
      <c r="H15" s="37"/>
      <c r="I15" s="37"/>
      <c r="J15" s="31"/>
      <c r="K15" s="31"/>
      <c r="L15" s="31"/>
      <c r="M15" s="31"/>
      <c r="N15" s="31"/>
      <c r="O15" s="31"/>
      <c r="P15" s="31"/>
      <c r="Q15" s="31"/>
      <c r="R15" s="31"/>
      <c r="S15" s="31"/>
      <c r="T15" s="31"/>
      <c r="U15" s="31"/>
      <c r="V15" s="31"/>
      <c r="W15" s="31"/>
      <c r="X15" s="31"/>
      <c r="Y15" s="31"/>
      <c r="Z15" s="31"/>
    </row>
    <row r="16" spans="1:26" ht="33.75" customHeight="1" x14ac:dyDescent="0.3">
      <c r="A16" s="38"/>
      <c r="B16" s="44" t="s">
        <v>46</v>
      </c>
      <c r="C16" s="43" t="s">
        <v>44</v>
      </c>
      <c r="D16" s="46">
        <v>6</v>
      </c>
      <c r="E16" s="41" t="s">
        <v>49</v>
      </c>
      <c r="F16" s="47">
        <v>0</v>
      </c>
      <c r="G16" s="42">
        <f>D16*F16</f>
        <v>0</v>
      </c>
      <c r="H16" s="37"/>
      <c r="I16" s="37"/>
      <c r="J16" s="31"/>
      <c r="K16" s="31"/>
      <c r="L16" s="31"/>
      <c r="M16" s="31"/>
      <c r="N16" s="31"/>
      <c r="O16" s="31"/>
      <c r="P16" s="31"/>
      <c r="Q16" s="31"/>
      <c r="R16" s="31"/>
      <c r="S16" s="31"/>
      <c r="T16" s="31"/>
      <c r="U16" s="31"/>
      <c r="V16" s="31"/>
      <c r="W16" s="31"/>
      <c r="X16" s="31"/>
      <c r="Y16" s="31"/>
      <c r="Z16" s="31"/>
    </row>
    <row r="17" spans="1:26" ht="13.5" customHeight="1" x14ac:dyDescent="0.3">
      <c r="A17" s="38"/>
      <c r="B17" s="48"/>
      <c r="C17" s="43"/>
      <c r="D17" s="46"/>
      <c r="E17" s="41"/>
      <c r="F17" s="47"/>
      <c r="G17" s="42"/>
      <c r="H17" s="37"/>
      <c r="I17" s="37"/>
      <c r="J17" s="31"/>
      <c r="K17" s="31"/>
      <c r="L17" s="31"/>
      <c r="M17" s="31"/>
      <c r="N17" s="31"/>
      <c r="O17" s="31"/>
      <c r="P17" s="31"/>
      <c r="Q17" s="31"/>
      <c r="R17" s="31"/>
      <c r="S17" s="31"/>
      <c r="T17" s="31"/>
      <c r="U17" s="31"/>
      <c r="V17" s="31"/>
      <c r="W17" s="31"/>
      <c r="X17" s="31"/>
      <c r="Y17" s="31"/>
      <c r="Z17" s="31"/>
    </row>
    <row r="18" spans="1:26" ht="122.25" customHeight="1" x14ac:dyDescent="0.3">
      <c r="A18" s="38" t="s">
        <v>50</v>
      </c>
      <c r="B18" s="39" t="s">
        <v>51</v>
      </c>
      <c r="C18" s="49"/>
      <c r="D18" s="49"/>
      <c r="E18" s="49"/>
      <c r="F18" s="49"/>
      <c r="G18" s="42"/>
      <c r="H18" s="50"/>
      <c r="I18" s="50"/>
      <c r="J18" s="51"/>
      <c r="K18" s="51"/>
      <c r="L18" s="51"/>
      <c r="M18" s="51"/>
      <c r="N18" s="51"/>
      <c r="O18" s="51"/>
      <c r="P18" s="51"/>
      <c r="Q18" s="51"/>
      <c r="R18" s="51"/>
      <c r="S18" s="51"/>
      <c r="T18" s="51"/>
      <c r="U18" s="51"/>
      <c r="V18" s="51"/>
      <c r="W18" s="51"/>
      <c r="X18" s="51"/>
      <c r="Y18" s="51"/>
      <c r="Z18" s="51"/>
    </row>
    <row r="19" spans="1:26" ht="31.5" customHeight="1" x14ac:dyDescent="0.3">
      <c r="A19" s="52"/>
      <c r="B19" s="44" t="s">
        <v>46</v>
      </c>
      <c r="C19" s="43" t="s">
        <v>44</v>
      </c>
      <c r="D19" s="41">
        <v>1.6</v>
      </c>
      <c r="E19" s="42" t="s">
        <v>40</v>
      </c>
      <c r="F19" s="42">
        <v>0</v>
      </c>
      <c r="G19" s="42">
        <f>D19*F19</f>
        <v>0</v>
      </c>
      <c r="H19" s="50"/>
      <c r="I19" s="50"/>
      <c r="J19" s="51"/>
      <c r="K19" s="51"/>
      <c r="L19" s="51"/>
      <c r="M19" s="51"/>
      <c r="N19" s="51"/>
      <c r="O19" s="51"/>
      <c r="P19" s="51"/>
      <c r="Q19" s="51"/>
      <c r="R19" s="51"/>
      <c r="S19" s="51"/>
      <c r="T19" s="51"/>
      <c r="U19" s="51"/>
      <c r="V19" s="51"/>
      <c r="W19" s="51"/>
      <c r="X19" s="51"/>
      <c r="Y19" s="51"/>
      <c r="Z19" s="51"/>
    </row>
    <row r="20" spans="1:26" ht="18.75" customHeight="1" x14ac:dyDescent="0.3">
      <c r="A20" s="52"/>
      <c r="B20" s="44"/>
      <c r="C20" s="43"/>
      <c r="D20" s="41"/>
      <c r="E20" s="42"/>
      <c r="F20" s="42"/>
      <c r="G20" s="42"/>
      <c r="H20" s="50"/>
      <c r="I20" s="50"/>
      <c r="J20" s="51"/>
      <c r="K20" s="51"/>
      <c r="L20" s="51"/>
      <c r="M20" s="51"/>
      <c r="N20" s="51"/>
      <c r="O20" s="51"/>
      <c r="P20" s="51"/>
      <c r="Q20" s="51"/>
      <c r="R20" s="51"/>
      <c r="S20" s="51"/>
      <c r="T20" s="51"/>
      <c r="U20" s="51"/>
      <c r="V20" s="51"/>
      <c r="W20" s="51"/>
      <c r="X20" s="51"/>
      <c r="Y20" s="51"/>
      <c r="Z20" s="51"/>
    </row>
    <row r="21" spans="1:26" ht="119.25" customHeight="1" x14ac:dyDescent="0.3">
      <c r="A21" s="38" t="s">
        <v>53</v>
      </c>
      <c r="B21" s="39" t="s">
        <v>52</v>
      </c>
      <c r="C21" s="49"/>
      <c r="D21" s="49"/>
      <c r="E21" s="49"/>
      <c r="F21" s="49"/>
      <c r="G21" s="42"/>
      <c r="H21" s="50"/>
      <c r="I21" s="50"/>
      <c r="J21" s="51"/>
      <c r="K21" s="51"/>
      <c r="L21" s="51"/>
      <c r="M21" s="51"/>
      <c r="N21" s="51"/>
      <c r="O21" s="51"/>
      <c r="P21" s="51"/>
      <c r="Q21" s="51"/>
      <c r="R21" s="51"/>
      <c r="S21" s="51"/>
      <c r="T21" s="51"/>
      <c r="U21" s="51"/>
      <c r="V21" s="51"/>
      <c r="W21" s="51"/>
      <c r="X21" s="51"/>
      <c r="Y21" s="51"/>
      <c r="Z21" s="51"/>
    </row>
    <row r="22" spans="1:26" ht="29.25" customHeight="1" x14ac:dyDescent="0.3">
      <c r="A22" s="52"/>
      <c r="B22" s="44" t="s">
        <v>46</v>
      </c>
      <c r="C22" s="43" t="s">
        <v>44</v>
      </c>
      <c r="D22" s="41">
        <v>1.2</v>
      </c>
      <c r="E22" s="42" t="s">
        <v>40</v>
      </c>
      <c r="F22" s="42">
        <v>0</v>
      </c>
      <c r="G22" s="42">
        <f>D22*F22</f>
        <v>0</v>
      </c>
      <c r="H22" s="50"/>
      <c r="I22" s="50"/>
      <c r="J22" s="51"/>
      <c r="K22" s="51"/>
      <c r="L22" s="51"/>
      <c r="M22" s="51"/>
      <c r="N22" s="51"/>
      <c r="O22" s="51"/>
      <c r="P22" s="51"/>
      <c r="Q22" s="51"/>
      <c r="R22" s="51"/>
      <c r="S22" s="51"/>
      <c r="T22" s="51"/>
      <c r="U22" s="51"/>
      <c r="V22" s="51"/>
      <c r="W22" s="51"/>
      <c r="X22" s="51"/>
      <c r="Y22" s="51"/>
      <c r="Z22" s="51"/>
    </row>
    <row r="23" spans="1:26" ht="18.75" customHeight="1" x14ac:dyDescent="0.3">
      <c r="A23" s="52"/>
      <c r="B23" s="44"/>
      <c r="C23" s="43"/>
      <c r="D23" s="41"/>
      <c r="E23" s="42"/>
      <c r="F23" s="42"/>
      <c r="G23" s="42"/>
      <c r="H23" s="50"/>
      <c r="I23" s="50"/>
      <c r="J23" s="51"/>
      <c r="K23" s="51"/>
      <c r="L23" s="51"/>
      <c r="M23" s="51"/>
      <c r="N23" s="51"/>
      <c r="O23" s="51"/>
      <c r="P23" s="51"/>
      <c r="Q23" s="51"/>
      <c r="R23" s="51"/>
      <c r="S23" s="51"/>
      <c r="T23" s="51"/>
      <c r="U23" s="51"/>
      <c r="V23" s="51"/>
      <c r="W23" s="51"/>
      <c r="X23" s="51"/>
      <c r="Y23" s="51"/>
      <c r="Z23" s="51"/>
    </row>
    <row r="24" spans="1:26" ht="162" customHeight="1" x14ac:dyDescent="0.3">
      <c r="A24" s="38" t="s">
        <v>55</v>
      </c>
      <c r="B24" s="39" t="s">
        <v>54</v>
      </c>
      <c r="C24" s="49"/>
      <c r="D24" s="49"/>
      <c r="E24" s="49"/>
      <c r="F24" s="49"/>
      <c r="G24" s="42"/>
      <c r="H24" s="37"/>
      <c r="I24" s="37"/>
      <c r="J24" s="31"/>
      <c r="K24" s="31"/>
      <c r="L24" s="31"/>
      <c r="M24" s="31"/>
      <c r="N24" s="31"/>
      <c r="O24" s="31"/>
      <c r="P24" s="31"/>
      <c r="Q24" s="31"/>
      <c r="R24" s="31"/>
      <c r="S24" s="31"/>
      <c r="T24" s="31"/>
      <c r="U24" s="31"/>
      <c r="V24" s="31"/>
      <c r="W24" s="31"/>
      <c r="X24" s="31"/>
      <c r="Y24" s="31"/>
      <c r="Z24" s="31"/>
    </row>
    <row r="25" spans="1:26" ht="33.75" customHeight="1" x14ac:dyDescent="0.3">
      <c r="A25" s="38"/>
      <c r="B25" s="44" t="s">
        <v>46</v>
      </c>
      <c r="C25" s="43" t="s">
        <v>44</v>
      </c>
      <c r="D25" s="41">
        <v>0.12</v>
      </c>
      <c r="E25" s="42" t="s">
        <v>40</v>
      </c>
      <c r="F25" s="42">
        <v>0</v>
      </c>
      <c r="G25" s="42">
        <f>D25*F25</f>
        <v>0</v>
      </c>
      <c r="H25" s="37"/>
      <c r="I25" s="37"/>
      <c r="J25" s="31"/>
      <c r="K25" s="31"/>
      <c r="L25" s="31"/>
      <c r="M25" s="31"/>
      <c r="N25" s="31"/>
      <c r="O25" s="31"/>
      <c r="P25" s="31"/>
      <c r="Q25" s="31"/>
      <c r="R25" s="31"/>
      <c r="S25" s="31"/>
      <c r="T25" s="31"/>
      <c r="U25" s="31"/>
      <c r="V25" s="31"/>
      <c r="W25" s="31"/>
      <c r="X25" s="31"/>
      <c r="Y25" s="31"/>
      <c r="Z25" s="31"/>
    </row>
    <row r="26" spans="1:26" ht="21" customHeight="1" x14ac:dyDescent="0.3">
      <c r="A26" s="38"/>
      <c r="B26" s="44"/>
      <c r="C26" s="43"/>
      <c r="D26" s="41"/>
      <c r="E26" s="42"/>
      <c r="F26" s="42"/>
      <c r="G26" s="42"/>
      <c r="H26" s="37"/>
      <c r="I26" s="37"/>
      <c r="J26" s="31"/>
      <c r="K26" s="31"/>
      <c r="L26" s="31"/>
      <c r="M26" s="31"/>
      <c r="N26" s="31"/>
      <c r="O26" s="31"/>
      <c r="P26" s="31"/>
      <c r="Q26" s="31"/>
      <c r="R26" s="31"/>
      <c r="S26" s="31"/>
      <c r="T26" s="31"/>
      <c r="U26" s="31"/>
      <c r="V26" s="31"/>
      <c r="W26" s="31"/>
      <c r="X26" s="31"/>
      <c r="Y26" s="31"/>
      <c r="Z26" s="31"/>
    </row>
    <row r="27" spans="1:26" ht="177.75" customHeight="1" x14ac:dyDescent="0.3">
      <c r="A27" s="38" t="s">
        <v>73</v>
      </c>
      <c r="B27" s="39" t="s">
        <v>56</v>
      </c>
      <c r="C27" s="49"/>
      <c r="D27" s="49"/>
      <c r="E27" s="49"/>
      <c r="F27" s="49"/>
      <c r="G27" s="42"/>
      <c r="H27" s="37"/>
      <c r="I27" s="37"/>
      <c r="J27" s="31"/>
      <c r="K27" s="31"/>
      <c r="L27" s="31"/>
      <c r="M27" s="31"/>
      <c r="N27" s="31"/>
      <c r="O27" s="31"/>
      <c r="P27" s="31"/>
      <c r="Q27" s="31"/>
      <c r="R27" s="31"/>
      <c r="S27" s="31"/>
      <c r="T27" s="31"/>
      <c r="U27" s="31"/>
      <c r="V27" s="31"/>
      <c r="W27" s="31"/>
      <c r="X27" s="31"/>
      <c r="Y27" s="31"/>
      <c r="Z27" s="31"/>
    </row>
    <row r="28" spans="1:26" ht="36.75" customHeight="1" x14ac:dyDescent="0.3">
      <c r="A28" s="38"/>
      <c r="B28" s="44" t="s">
        <v>46</v>
      </c>
      <c r="C28" s="43" t="s">
        <v>44</v>
      </c>
      <c r="D28" s="41">
        <v>1.3</v>
      </c>
      <c r="E28" s="42" t="s">
        <v>40</v>
      </c>
      <c r="F28" s="42">
        <v>0</v>
      </c>
      <c r="G28" s="42">
        <f>D28*F28</f>
        <v>0</v>
      </c>
      <c r="H28" s="37"/>
      <c r="I28" s="37"/>
      <c r="J28" s="31"/>
      <c r="K28" s="31"/>
      <c r="L28" s="31"/>
      <c r="M28" s="31"/>
      <c r="N28" s="31"/>
      <c r="O28" s="31"/>
      <c r="P28" s="31"/>
      <c r="Q28" s="31"/>
      <c r="R28" s="31"/>
      <c r="S28" s="31"/>
      <c r="T28" s="31"/>
      <c r="U28" s="31"/>
      <c r="V28" s="31"/>
      <c r="W28" s="31"/>
      <c r="X28" s="31"/>
      <c r="Y28" s="31"/>
      <c r="Z28" s="31"/>
    </row>
    <row r="29" spans="1:26" ht="16.5" customHeight="1" x14ac:dyDescent="0.3">
      <c r="A29" s="38"/>
      <c r="B29" s="44"/>
      <c r="C29" s="43"/>
      <c r="D29" s="41"/>
      <c r="E29" s="42"/>
      <c r="F29" s="42"/>
      <c r="G29" s="53"/>
      <c r="H29" s="37"/>
      <c r="I29" s="37"/>
      <c r="J29" s="31"/>
      <c r="K29" s="31"/>
      <c r="L29" s="31"/>
      <c r="M29" s="31"/>
      <c r="N29" s="31"/>
      <c r="O29" s="31"/>
      <c r="P29" s="31"/>
      <c r="Q29" s="31"/>
      <c r="R29" s="31"/>
      <c r="S29" s="31"/>
      <c r="T29" s="31"/>
      <c r="U29" s="31"/>
      <c r="V29" s="31"/>
      <c r="W29" s="31"/>
      <c r="X29" s="31"/>
      <c r="Y29" s="31"/>
      <c r="Z29" s="31"/>
    </row>
    <row r="30" spans="1:26" ht="24.75" customHeight="1" x14ac:dyDescent="0.3">
      <c r="A30" s="54"/>
      <c r="B30" s="55" t="s">
        <v>57</v>
      </c>
      <c r="C30" s="56"/>
      <c r="D30" s="57"/>
      <c r="E30" s="57"/>
      <c r="F30" s="58" t="s">
        <v>58</v>
      </c>
      <c r="G30" s="59">
        <f>SUM(G8+G11+G12+G16+G19+G22+G25+G28)</f>
        <v>0</v>
      </c>
      <c r="H30" s="37"/>
      <c r="I30" s="37"/>
      <c r="J30" s="31"/>
      <c r="K30" s="31"/>
      <c r="L30" s="31"/>
      <c r="M30" s="31"/>
      <c r="N30" s="31"/>
      <c r="O30" s="31"/>
      <c r="P30" s="31"/>
      <c r="Q30" s="31"/>
      <c r="R30" s="31"/>
      <c r="S30" s="31"/>
      <c r="T30" s="31"/>
      <c r="U30" s="31"/>
      <c r="V30" s="31"/>
      <c r="W30" s="31"/>
      <c r="X30" s="31"/>
      <c r="Y30" s="31"/>
      <c r="Z30" s="31"/>
    </row>
    <row r="31" spans="1:26" ht="18" customHeight="1" x14ac:dyDescent="0.3">
      <c r="A31" s="38"/>
      <c r="B31" s="60"/>
      <c r="C31" s="61"/>
      <c r="D31" s="41"/>
      <c r="E31" s="41"/>
      <c r="F31" s="62"/>
      <c r="G31" s="63"/>
      <c r="H31" s="37"/>
      <c r="I31" s="37"/>
      <c r="J31" s="31"/>
      <c r="K31" s="31"/>
      <c r="L31" s="31"/>
      <c r="M31" s="31"/>
      <c r="N31" s="31"/>
      <c r="O31" s="31"/>
      <c r="P31" s="31"/>
      <c r="Q31" s="31"/>
      <c r="R31" s="31"/>
      <c r="S31" s="31"/>
      <c r="T31" s="31"/>
      <c r="U31" s="31"/>
      <c r="V31" s="31"/>
      <c r="W31" s="31"/>
      <c r="X31" s="31"/>
      <c r="Y31" s="31"/>
      <c r="Z31" s="31"/>
    </row>
    <row r="32" spans="1:26" ht="24" customHeight="1" x14ac:dyDescent="0.25">
      <c r="A32" s="64" t="s">
        <v>59</v>
      </c>
      <c r="B32" s="28" t="s">
        <v>60</v>
      </c>
      <c r="C32" s="65"/>
      <c r="D32" s="66"/>
      <c r="E32" s="67"/>
      <c r="F32" s="66"/>
      <c r="G32" s="68"/>
      <c r="H32" s="37"/>
      <c r="I32" s="37"/>
      <c r="J32" s="31"/>
      <c r="K32" s="31"/>
      <c r="L32" s="31"/>
      <c r="M32" s="31"/>
      <c r="N32" s="31"/>
      <c r="O32" s="31"/>
      <c r="P32" s="31"/>
      <c r="Q32" s="31"/>
      <c r="R32" s="31"/>
      <c r="S32" s="31"/>
      <c r="T32" s="31"/>
      <c r="U32" s="31"/>
      <c r="V32" s="31"/>
      <c r="W32" s="31"/>
      <c r="X32" s="31"/>
      <c r="Y32" s="31"/>
      <c r="Z32" s="31"/>
    </row>
    <row r="33" spans="1:26" ht="15" customHeight="1" x14ac:dyDescent="0.3">
      <c r="A33" s="69"/>
      <c r="B33" s="70"/>
      <c r="C33" s="43"/>
      <c r="D33" s="71"/>
      <c r="E33" s="71"/>
      <c r="F33" s="72"/>
      <c r="G33" s="53"/>
      <c r="H33" s="73"/>
      <c r="I33" s="37"/>
      <c r="J33" s="31"/>
      <c r="K33" s="31"/>
      <c r="L33" s="31"/>
      <c r="M33" s="31"/>
      <c r="N33" s="31"/>
      <c r="O33" s="31"/>
      <c r="P33" s="31"/>
      <c r="Q33" s="31"/>
      <c r="R33" s="31"/>
      <c r="S33" s="31"/>
      <c r="T33" s="31"/>
      <c r="U33" s="31"/>
      <c r="V33" s="31"/>
      <c r="W33" s="31"/>
      <c r="X33" s="31"/>
      <c r="Y33" s="31"/>
      <c r="Z33" s="31"/>
    </row>
    <row r="34" spans="1:26" ht="171" customHeight="1" x14ac:dyDescent="0.3">
      <c r="A34" s="38" t="s">
        <v>37</v>
      </c>
      <c r="B34" s="39" t="s">
        <v>61</v>
      </c>
      <c r="C34" s="70"/>
      <c r="D34" s="70"/>
      <c r="E34" s="70"/>
      <c r="F34" s="70"/>
      <c r="G34" s="70"/>
      <c r="H34" s="50"/>
      <c r="I34" s="37"/>
      <c r="J34" s="31"/>
      <c r="K34" s="31"/>
      <c r="L34" s="31"/>
      <c r="M34" s="31"/>
      <c r="N34" s="31"/>
      <c r="O34" s="31"/>
      <c r="P34" s="31"/>
      <c r="Q34" s="31"/>
      <c r="R34" s="31"/>
      <c r="S34" s="31"/>
      <c r="T34" s="31"/>
      <c r="U34" s="31"/>
      <c r="V34" s="31"/>
      <c r="W34" s="31"/>
      <c r="X34" s="31"/>
      <c r="Y34" s="31"/>
      <c r="Z34" s="31"/>
    </row>
    <row r="35" spans="1:26" ht="36.75" customHeight="1" x14ac:dyDescent="0.3">
      <c r="A35" s="38"/>
      <c r="B35" s="44" t="s">
        <v>46</v>
      </c>
      <c r="C35" s="40" t="s">
        <v>62</v>
      </c>
      <c r="D35" s="41">
        <v>40</v>
      </c>
      <c r="E35" s="42" t="s">
        <v>40</v>
      </c>
      <c r="F35" s="42">
        <v>0</v>
      </c>
      <c r="G35" s="42">
        <f>D35*F35</f>
        <v>0</v>
      </c>
      <c r="H35" s="50"/>
      <c r="I35" s="37"/>
      <c r="J35" s="31"/>
      <c r="K35" s="31"/>
      <c r="L35" s="31"/>
      <c r="M35" s="31"/>
      <c r="N35" s="31"/>
      <c r="O35" s="31"/>
      <c r="P35" s="31"/>
      <c r="Q35" s="31"/>
      <c r="R35" s="31"/>
      <c r="S35" s="31"/>
      <c r="T35" s="31"/>
      <c r="U35" s="31"/>
      <c r="V35" s="31"/>
      <c r="W35" s="31"/>
      <c r="X35" s="31"/>
      <c r="Y35" s="31"/>
      <c r="Z35" s="31"/>
    </row>
    <row r="36" spans="1:26" ht="18" customHeight="1" x14ac:dyDescent="0.3">
      <c r="A36" s="38"/>
      <c r="B36" s="44"/>
      <c r="C36" s="40"/>
      <c r="D36" s="41"/>
      <c r="E36" s="42"/>
      <c r="F36" s="42"/>
      <c r="G36" s="53"/>
      <c r="H36" s="50"/>
      <c r="I36" s="37"/>
      <c r="J36" s="31"/>
      <c r="K36" s="31"/>
      <c r="L36" s="31"/>
      <c r="M36" s="31"/>
      <c r="N36" s="31"/>
      <c r="O36" s="31"/>
      <c r="P36" s="31"/>
      <c r="Q36" s="31"/>
      <c r="R36" s="31"/>
      <c r="S36" s="31"/>
      <c r="T36" s="31"/>
      <c r="U36" s="31"/>
      <c r="V36" s="31"/>
      <c r="W36" s="31"/>
      <c r="X36" s="31"/>
      <c r="Y36" s="31"/>
      <c r="Z36" s="31"/>
    </row>
    <row r="37" spans="1:26" ht="236.25" customHeight="1" x14ac:dyDescent="0.25">
      <c r="A37" s="38" t="s">
        <v>41</v>
      </c>
      <c r="B37" s="39" t="s">
        <v>63</v>
      </c>
      <c r="H37" s="50"/>
      <c r="I37" s="37"/>
      <c r="J37" s="31"/>
      <c r="K37" s="31"/>
      <c r="L37" s="31"/>
      <c r="M37" s="31"/>
      <c r="N37" s="31"/>
      <c r="O37" s="31"/>
      <c r="P37" s="31"/>
      <c r="Q37" s="31"/>
      <c r="R37" s="31"/>
      <c r="S37" s="31"/>
      <c r="T37" s="31"/>
      <c r="U37" s="31"/>
      <c r="V37" s="31"/>
      <c r="W37" s="31"/>
      <c r="X37" s="31"/>
      <c r="Y37" s="31"/>
      <c r="Z37" s="31"/>
    </row>
    <row r="38" spans="1:26" ht="33.75" customHeight="1" x14ac:dyDescent="0.3">
      <c r="A38" s="69"/>
      <c r="B38" s="44" t="s">
        <v>46</v>
      </c>
      <c r="C38" s="40" t="s">
        <v>64</v>
      </c>
      <c r="D38" s="41">
        <v>40</v>
      </c>
      <c r="E38" s="42" t="s">
        <v>40</v>
      </c>
      <c r="F38" s="42">
        <v>0</v>
      </c>
      <c r="G38" s="42">
        <f>D38*F38</f>
        <v>0</v>
      </c>
      <c r="H38" s="73"/>
      <c r="I38" s="37"/>
      <c r="J38" s="31"/>
      <c r="K38" s="31"/>
      <c r="L38" s="31"/>
      <c r="M38" s="31"/>
      <c r="N38" s="31"/>
      <c r="O38" s="31"/>
      <c r="P38" s="31"/>
      <c r="Q38" s="31"/>
      <c r="R38" s="31"/>
      <c r="S38" s="31"/>
      <c r="T38" s="31"/>
      <c r="U38" s="31"/>
      <c r="V38" s="31"/>
      <c r="W38" s="31"/>
      <c r="X38" s="31"/>
      <c r="Y38" s="31"/>
      <c r="Z38" s="31"/>
    </row>
    <row r="39" spans="1:26" ht="15" customHeight="1" x14ac:dyDescent="0.3">
      <c r="A39" s="69"/>
      <c r="B39" s="74"/>
      <c r="C39" s="40"/>
      <c r="D39" s="41"/>
      <c r="E39" s="41"/>
      <c r="F39" s="42"/>
      <c r="G39" s="53"/>
      <c r="H39" s="73"/>
      <c r="I39" s="37"/>
      <c r="J39" s="31"/>
      <c r="K39" s="31"/>
      <c r="L39" s="31"/>
      <c r="M39" s="31"/>
      <c r="N39" s="31"/>
      <c r="O39" s="31"/>
      <c r="P39" s="31"/>
      <c r="Q39" s="31"/>
      <c r="R39" s="31"/>
      <c r="S39" s="31"/>
      <c r="T39" s="31"/>
      <c r="U39" s="31"/>
      <c r="V39" s="31"/>
      <c r="W39" s="31"/>
      <c r="X39" s="31"/>
      <c r="Y39" s="31"/>
      <c r="Z39" s="31"/>
    </row>
    <row r="40" spans="1:26" ht="255.75" customHeight="1" x14ac:dyDescent="0.3">
      <c r="A40" s="38" t="s">
        <v>47</v>
      </c>
      <c r="B40" s="39" t="s">
        <v>65</v>
      </c>
      <c r="C40" s="70"/>
      <c r="D40" s="70"/>
      <c r="E40" s="70"/>
      <c r="F40" s="42"/>
      <c r="G40" s="53"/>
      <c r="H40" s="37"/>
      <c r="I40" s="37"/>
      <c r="J40" s="31"/>
      <c r="K40" s="31"/>
      <c r="L40" s="31"/>
      <c r="M40" s="31"/>
      <c r="N40" s="31"/>
      <c r="O40" s="31"/>
      <c r="P40" s="31"/>
      <c r="Q40" s="31"/>
      <c r="R40" s="31"/>
      <c r="S40" s="31"/>
      <c r="T40" s="31"/>
      <c r="U40" s="31"/>
      <c r="V40" s="31"/>
      <c r="W40" s="31"/>
      <c r="X40" s="31"/>
      <c r="Y40" s="31"/>
      <c r="Z40" s="31"/>
    </row>
    <row r="41" spans="1:26" ht="19.5" customHeight="1" x14ac:dyDescent="0.3">
      <c r="A41" s="38"/>
      <c r="B41" s="39" t="s">
        <v>66</v>
      </c>
      <c r="C41" s="43" t="s">
        <v>67</v>
      </c>
      <c r="D41" s="75">
        <v>51</v>
      </c>
      <c r="E41" s="42" t="s">
        <v>40</v>
      </c>
      <c r="F41" s="42">
        <v>0</v>
      </c>
      <c r="G41" s="42">
        <f>D41*F41</f>
        <v>0</v>
      </c>
      <c r="H41" s="37"/>
      <c r="I41" s="37"/>
      <c r="J41" s="31"/>
      <c r="K41" s="31"/>
      <c r="L41" s="31"/>
      <c r="M41" s="31"/>
      <c r="N41" s="31"/>
      <c r="O41" s="31"/>
      <c r="P41" s="31"/>
      <c r="Q41" s="31"/>
      <c r="R41" s="31"/>
      <c r="S41" s="31"/>
      <c r="T41" s="31"/>
      <c r="U41" s="31"/>
      <c r="V41" s="31"/>
      <c r="W41" s="31"/>
      <c r="X41" s="31"/>
      <c r="Y41" s="31"/>
      <c r="Z41" s="31"/>
    </row>
    <row r="42" spans="1:26" ht="20.25" customHeight="1" x14ac:dyDescent="0.3">
      <c r="A42" s="38"/>
      <c r="B42" s="39" t="s">
        <v>68</v>
      </c>
      <c r="C42" s="43" t="s">
        <v>67</v>
      </c>
      <c r="D42" s="75">
        <v>48</v>
      </c>
      <c r="E42" s="42" t="s">
        <v>40</v>
      </c>
      <c r="F42" s="115">
        <v>0</v>
      </c>
      <c r="G42" s="42">
        <f>D42*F42</f>
        <v>0</v>
      </c>
      <c r="H42" s="37"/>
      <c r="I42" s="37"/>
      <c r="J42" s="31"/>
      <c r="K42" s="31"/>
      <c r="L42" s="31"/>
      <c r="M42" s="31"/>
      <c r="N42" s="31"/>
      <c r="O42" s="31"/>
      <c r="P42" s="31"/>
      <c r="Q42" s="31"/>
      <c r="R42" s="31"/>
      <c r="S42" s="31"/>
      <c r="T42" s="31"/>
      <c r="U42" s="31"/>
      <c r="V42" s="31"/>
      <c r="W42" s="31"/>
      <c r="X42" s="31"/>
      <c r="Y42" s="31"/>
      <c r="Z42" s="31"/>
    </row>
    <row r="43" spans="1:26" ht="21" customHeight="1" x14ac:dyDescent="0.3">
      <c r="A43" s="38"/>
      <c r="B43" s="39" t="s">
        <v>69</v>
      </c>
      <c r="C43" s="43" t="s">
        <v>67</v>
      </c>
      <c r="D43" s="75">
        <v>56</v>
      </c>
      <c r="E43" s="42" t="s">
        <v>40</v>
      </c>
      <c r="F43" s="42">
        <v>0</v>
      </c>
      <c r="G43" s="42">
        <f>D43*F43</f>
        <v>0</v>
      </c>
      <c r="H43" s="37"/>
      <c r="I43" s="37"/>
      <c r="J43" s="31"/>
      <c r="K43" s="31"/>
      <c r="L43" s="31"/>
      <c r="M43" s="31"/>
      <c r="N43" s="31"/>
      <c r="O43" s="31"/>
      <c r="P43" s="31"/>
      <c r="Q43" s="31"/>
      <c r="R43" s="31"/>
      <c r="S43" s="31"/>
      <c r="T43" s="31"/>
      <c r="U43" s="31"/>
      <c r="V43" s="31"/>
      <c r="W43" s="31"/>
      <c r="X43" s="31"/>
      <c r="Y43" s="31"/>
      <c r="Z43" s="31"/>
    </row>
    <row r="44" spans="1:26" ht="30.75" customHeight="1" x14ac:dyDescent="0.3">
      <c r="A44" s="38"/>
      <c r="B44" s="44" t="s">
        <v>46</v>
      </c>
      <c r="C44" s="43"/>
      <c r="D44" s="41"/>
      <c r="E44" s="42"/>
      <c r="F44" s="42"/>
      <c r="G44" s="53"/>
      <c r="H44" s="73"/>
      <c r="I44" s="37"/>
      <c r="J44" s="31"/>
      <c r="K44" s="31"/>
      <c r="L44" s="31"/>
      <c r="M44" s="31"/>
      <c r="N44" s="31"/>
      <c r="O44" s="31"/>
      <c r="P44" s="31"/>
      <c r="Q44" s="31"/>
      <c r="R44" s="31"/>
      <c r="S44" s="31"/>
      <c r="T44" s="31"/>
      <c r="U44" s="31"/>
      <c r="V44" s="31"/>
      <c r="W44" s="31"/>
      <c r="X44" s="31"/>
      <c r="Y44" s="31"/>
      <c r="Z44" s="31"/>
    </row>
    <row r="45" spans="1:26" ht="15" customHeight="1" x14ac:dyDescent="0.3">
      <c r="A45" s="38"/>
      <c r="B45" s="44"/>
      <c r="C45" s="40"/>
      <c r="E45" s="42"/>
      <c r="F45" s="42"/>
      <c r="G45" s="53"/>
      <c r="H45" s="73"/>
      <c r="I45" s="37"/>
      <c r="J45" s="31"/>
      <c r="K45" s="31"/>
      <c r="L45" s="31"/>
      <c r="M45" s="31"/>
      <c r="N45" s="31"/>
      <c r="O45" s="31"/>
      <c r="P45" s="31"/>
      <c r="Q45" s="31"/>
      <c r="R45" s="31"/>
      <c r="S45" s="31"/>
      <c r="T45" s="31"/>
      <c r="U45" s="31"/>
      <c r="V45" s="31"/>
      <c r="W45" s="31"/>
      <c r="X45" s="31"/>
      <c r="Y45" s="31"/>
      <c r="Z45" s="31"/>
    </row>
    <row r="46" spans="1:26" ht="46.5" customHeight="1" x14ac:dyDescent="0.3">
      <c r="A46" s="38" t="s">
        <v>50</v>
      </c>
      <c r="B46" s="39" t="s">
        <v>70</v>
      </c>
      <c r="C46" s="70"/>
      <c r="D46" s="70"/>
      <c r="E46" s="70"/>
      <c r="F46" s="70"/>
      <c r="G46" s="53"/>
      <c r="H46" s="73"/>
      <c r="I46" s="37"/>
      <c r="J46" s="31"/>
      <c r="K46" s="31"/>
      <c r="L46" s="31"/>
      <c r="M46" s="31"/>
      <c r="N46" s="31"/>
      <c r="O46" s="31"/>
      <c r="P46" s="31"/>
      <c r="Q46" s="31"/>
      <c r="R46" s="31"/>
      <c r="S46" s="31"/>
      <c r="T46" s="31"/>
      <c r="U46" s="31"/>
      <c r="V46" s="31"/>
      <c r="W46" s="31"/>
      <c r="X46" s="31"/>
      <c r="Y46" s="31"/>
      <c r="Z46" s="31"/>
    </row>
    <row r="47" spans="1:26" ht="30.75" customHeight="1" x14ac:dyDescent="0.3">
      <c r="A47" s="38"/>
      <c r="B47" s="44" t="s">
        <v>46</v>
      </c>
      <c r="C47" s="43" t="s">
        <v>44</v>
      </c>
      <c r="D47" s="41">
        <v>0.12</v>
      </c>
      <c r="E47" s="42" t="s">
        <v>40</v>
      </c>
      <c r="F47" s="42">
        <v>0</v>
      </c>
      <c r="G47" s="42">
        <f>D47*F47</f>
        <v>0</v>
      </c>
      <c r="H47" s="73"/>
      <c r="I47" s="37"/>
      <c r="J47" s="31"/>
      <c r="K47" s="31"/>
      <c r="L47" s="31"/>
      <c r="M47" s="31"/>
      <c r="N47" s="31"/>
      <c r="O47" s="31"/>
      <c r="P47" s="31"/>
      <c r="Q47" s="31"/>
      <c r="R47" s="31"/>
      <c r="S47" s="31"/>
      <c r="T47" s="31"/>
      <c r="U47" s="31"/>
      <c r="V47" s="31"/>
      <c r="W47" s="31"/>
      <c r="X47" s="31"/>
      <c r="Y47" s="31"/>
      <c r="Z47" s="31"/>
    </row>
    <row r="48" spans="1:26" ht="15" customHeight="1" x14ac:dyDescent="0.3">
      <c r="A48" s="38"/>
      <c r="B48" s="44"/>
      <c r="C48" s="43"/>
      <c r="D48" s="41"/>
      <c r="E48" s="42"/>
      <c r="F48" s="42"/>
      <c r="G48" s="53"/>
      <c r="H48" s="73"/>
      <c r="I48" s="37"/>
      <c r="J48" s="31"/>
      <c r="K48" s="31"/>
      <c r="L48" s="31"/>
      <c r="M48" s="31"/>
      <c r="N48" s="31"/>
      <c r="O48" s="31"/>
      <c r="P48" s="31"/>
      <c r="Q48" s="31"/>
      <c r="R48" s="31"/>
      <c r="S48" s="31"/>
      <c r="T48" s="31"/>
      <c r="U48" s="31"/>
      <c r="V48" s="31"/>
      <c r="W48" s="31"/>
      <c r="X48" s="31"/>
      <c r="Y48" s="31"/>
      <c r="Z48" s="31"/>
    </row>
    <row r="49" spans="1:26" ht="61.5" customHeight="1" x14ac:dyDescent="0.3">
      <c r="A49" s="38" t="s">
        <v>53</v>
      </c>
      <c r="B49" s="39" t="s">
        <v>71</v>
      </c>
      <c r="C49" s="70"/>
      <c r="D49" s="70"/>
      <c r="E49" s="70"/>
      <c r="F49" s="70"/>
      <c r="G49" s="53"/>
      <c r="H49" s="73"/>
      <c r="I49" s="37"/>
      <c r="J49" s="31"/>
      <c r="K49" s="31"/>
      <c r="L49" s="31"/>
      <c r="M49" s="31"/>
      <c r="N49" s="31"/>
      <c r="O49" s="31"/>
      <c r="P49" s="31"/>
      <c r="Q49" s="31"/>
      <c r="R49" s="31"/>
      <c r="S49" s="31"/>
      <c r="T49" s="31"/>
      <c r="U49" s="31"/>
      <c r="V49" s="31"/>
      <c r="W49" s="31"/>
      <c r="X49" s="31"/>
      <c r="Y49" s="31"/>
      <c r="Z49" s="31"/>
    </row>
    <row r="50" spans="1:26" ht="30.75" customHeight="1" x14ac:dyDescent="0.3">
      <c r="A50" s="38"/>
      <c r="B50" s="44" t="s">
        <v>46</v>
      </c>
      <c r="C50" s="43" t="s">
        <v>44</v>
      </c>
      <c r="D50" s="41">
        <v>1.3</v>
      </c>
      <c r="E50" s="42" t="s">
        <v>40</v>
      </c>
      <c r="F50" s="42">
        <v>0</v>
      </c>
      <c r="G50" s="42">
        <f>D50*F50</f>
        <v>0</v>
      </c>
      <c r="H50" s="73"/>
      <c r="I50" s="37"/>
      <c r="J50" s="31"/>
      <c r="K50" s="31"/>
      <c r="L50" s="31"/>
      <c r="M50" s="31"/>
      <c r="N50" s="31"/>
      <c r="O50" s="31"/>
      <c r="P50" s="31"/>
      <c r="Q50" s="31"/>
      <c r="R50" s="31"/>
      <c r="S50" s="31"/>
      <c r="T50" s="31"/>
      <c r="U50" s="31"/>
      <c r="V50" s="31"/>
      <c r="W50" s="31"/>
      <c r="X50" s="31"/>
      <c r="Y50" s="31"/>
      <c r="Z50" s="31"/>
    </row>
    <row r="51" spans="1:26" ht="18" customHeight="1" x14ac:dyDescent="0.25"/>
    <row r="52" spans="1:26" ht="63.75" customHeight="1" x14ac:dyDescent="0.3">
      <c r="A52" s="38" t="s">
        <v>55</v>
      </c>
      <c r="B52" s="70" t="s">
        <v>72</v>
      </c>
      <c r="C52" s="70"/>
      <c r="D52" s="41"/>
      <c r="E52" s="41"/>
      <c r="F52" s="62"/>
      <c r="G52" s="76"/>
      <c r="H52" s="37"/>
      <c r="I52" s="73"/>
      <c r="J52" s="77"/>
      <c r="K52" s="77"/>
      <c r="L52" s="77"/>
      <c r="M52" s="77"/>
      <c r="N52" s="77"/>
      <c r="O52" s="77"/>
      <c r="P52" s="77"/>
      <c r="Q52" s="77"/>
      <c r="R52" s="77"/>
      <c r="S52" s="77"/>
      <c r="T52" s="77"/>
      <c r="U52" s="77"/>
      <c r="V52" s="77"/>
      <c r="W52" s="77"/>
      <c r="X52" s="77"/>
      <c r="Y52" s="77"/>
      <c r="Z52" s="77"/>
    </row>
    <row r="53" spans="1:26" ht="32.25" customHeight="1" x14ac:dyDescent="0.3">
      <c r="A53" s="38"/>
      <c r="B53" s="44" t="s">
        <v>46</v>
      </c>
      <c r="C53" s="43" t="s">
        <v>44</v>
      </c>
      <c r="D53" s="41">
        <v>0.35</v>
      </c>
      <c r="E53" s="42" t="s">
        <v>40</v>
      </c>
      <c r="F53" s="42">
        <v>0</v>
      </c>
      <c r="G53" s="42">
        <f>D53*F53</f>
        <v>0</v>
      </c>
      <c r="H53" s="37"/>
      <c r="I53" s="73"/>
      <c r="J53" s="77"/>
      <c r="K53" s="77"/>
      <c r="L53" s="77"/>
      <c r="M53" s="77"/>
      <c r="N53" s="77"/>
      <c r="O53" s="77"/>
      <c r="P53" s="77"/>
      <c r="Q53" s="77"/>
      <c r="R53" s="77"/>
      <c r="S53" s="77"/>
      <c r="T53" s="77"/>
      <c r="U53" s="77"/>
      <c r="V53" s="77"/>
      <c r="W53" s="77"/>
      <c r="X53" s="77"/>
      <c r="Y53" s="77"/>
      <c r="Z53" s="77"/>
    </row>
    <row r="54" spans="1:26" ht="18" customHeight="1" x14ac:dyDescent="0.3">
      <c r="A54" s="38"/>
      <c r="B54" s="78"/>
      <c r="C54" s="70"/>
      <c r="D54" s="41"/>
      <c r="E54" s="41"/>
      <c r="F54" s="62"/>
      <c r="G54" s="76"/>
      <c r="H54" s="37"/>
      <c r="I54" s="73"/>
      <c r="J54" s="77"/>
      <c r="K54" s="77"/>
      <c r="L54" s="77"/>
      <c r="M54" s="77"/>
      <c r="N54" s="77"/>
      <c r="O54" s="77"/>
      <c r="P54" s="77"/>
      <c r="Q54" s="77"/>
      <c r="R54" s="77"/>
      <c r="S54" s="77"/>
      <c r="T54" s="77"/>
      <c r="U54" s="77"/>
      <c r="V54" s="77"/>
      <c r="W54" s="77"/>
      <c r="X54" s="77"/>
      <c r="Y54" s="77"/>
      <c r="Z54" s="77"/>
    </row>
    <row r="55" spans="1:26" ht="194.25" customHeight="1" x14ac:dyDescent="0.3">
      <c r="A55" s="38" t="s">
        <v>73</v>
      </c>
      <c r="B55" s="70" t="s">
        <v>74</v>
      </c>
      <c r="H55" s="37"/>
      <c r="I55" s="73"/>
      <c r="J55" s="77"/>
      <c r="K55" s="77"/>
      <c r="L55" s="77"/>
      <c r="M55" s="77"/>
      <c r="N55" s="77"/>
      <c r="O55" s="77"/>
      <c r="P55" s="77"/>
      <c r="Q55" s="77"/>
      <c r="R55" s="77"/>
      <c r="S55" s="77"/>
      <c r="T55" s="77"/>
      <c r="U55" s="77"/>
      <c r="V55" s="77"/>
      <c r="W55" s="77"/>
      <c r="X55" s="77"/>
      <c r="Y55" s="77"/>
      <c r="Z55" s="77"/>
    </row>
    <row r="56" spans="1:26" ht="29.25" customHeight="1" x14ac:dyDescent="0.3">
      <c r="A56" s="38"/>
      <c r="B56" s="44" t="s">
        <v>46</v>
      </c>
      <c r="C56" s="43" t="s">
        <v>44</v>
      </c>
      <c r="D56" s="41">
        <v>1</v>
      </c>
      <c r="E56" s="42" t="s">
        <v>40</v>
      </c>
      <c r="F56" s="42">
        <v>0</v>
      </c>
      <c r="G56" s="42">
        <f>D56*F56</f>
        <v>0</v>
      </c>
      <c r="H56" s="37"/>
      <c r="I56" s="73"/>
      <c r="J56" s="77"/>
      <c r="K56" s="77"/>
      <c r="L56" s="77"/>
      <c r="M56" s="77"/>
      <c r="N56" s="77"/>
      <c r="O56" s="77"/>
      <c r="P56" s="77"/>
      <c r="Q56" s="77"/>
      <c r="R56" s="77"/>
      <c r="S56" s="77"/>
      <c r="T56" s="77"/>
      <c r="U56" s="77"/>
      <c r="V56" s="77"/>
      <c r="W56" s="77"/>
      <c r="X56" s="77"/>
      <c r="Y56" s="77"/>
      <c r="Z56" s="77"/>
    </row>
    <row r="57" spans="1:26" ht="18" customHeight="1" x14ac:dyDescent="0.3">
      <c r="A57" s="38"/>
      <c r="B57" s="78"/>
      <c r="C57" s="70"/>
      <c r="D57" s="41"/>
      <c r="E57" s="41"/>
      <c r="F57" s="62"/>
      <c r="G57" s="76"/>
      <c r="H57" s="37"/>
      <c r="I57" s="73"/>
      <c r="J57" s="77"/>
      <c r="K57" s="77"/>
      <c r="L57" s="77"/>
      <c r="M57" s="77"/>
      <c r="N57" s="77"/>
      <c r="O57" s="77"/>
      <c r="P57" s="77"/>
      <c r="Q57" s="77"/>
      <c r="R57" s="77"/>
      <c r="S57" s="77"/>
      <c r="T57" s="77"/>
      <c r="U57" s="77"/>
      <c r="V57" s="77"/>
      <c r="W57" s="77"/>
      <c r="X57" s="77"/>
      <c r="Y57" s="77"/>
      <c r="Z57" s="77"/>
    </row>
    <row r="58" spans="1:26" ht="22.5" customHeight="1" x14ac:dyDescent="0.3">
      <c r="A58" s="54"/>
      <c r="B58" s="55" t="s">
        <v>75</v>
      </c>
      <c r="C58" s="56"/>
      <c r="D58" s="57"/>
      <c r="E58" s="57"/>
      <c r="F58" s="58" t="s">
        <v>58</v>
      </c>
      <c r="G58" s="59">
        <f>SUM(G35+G38+G41+G42+G43+G47+G50+G53+G56)</f>
        <v>0</v>
      </c>
      <c r="H58" s="37"/>
      <c r="I58" s="73"/>
      <c r="J58" s="77"/>
      <c r="K58" s="77"/>
      <c r="L58" s="77"/>
      <c r="M58" s="77"/>
      <c r="N58" s="77"/>
      <c r="O58" s="77"/>
      <c r="P58" s="77"/>
      <c r="Q58" s="77"/>
      <c r="R58" s="77"/>
      <c r="S58" s="77"/>
      <c r="T58" s="77"/>
      <c r="U58" s="77"/>
      <c r="V58" s="77"/>
      <c r="W58" s="77"/>
      <c r="X58" s="77"/>
      <c r="Y58" s="77"/>
      <c r="Z58" s="77"/>
    </row>
    <row r="59" spans="1:26" ht="12.75" customHeight="1" x14ac:dyDescent="0.3">
      <c r="A59" s="38"/>
      <c r="B59" s="70"/>
      <c r="C59" s="40"/>
      <c r="D59" s="79"/>
      <c r="E59" s="40"/>
      <c r="F59" s="80"/>
      <c r="G59" s="53"/>
      <c r="H59" s="37"/>
      <c r="I59" s="73"/>
      <c r="J59" s="77"/>
      <c r="K59" s="77"/>
      <c r="L59" s="77"/>
      <c r="M59" s="77"/>
      <c r="N59" s="77"/>
      <c r="O59" s="77"/>
      <c r="P59" s="77"/>
      <c r="Q59" s="77"/>
      <c r="R59" s="77"/>
      <c r="S59" s="77"/>
      <c r="T59" s="77"/>
      <c r="U59" s="77"/>
      <c r="V59" s="77"/>
      <c r="W59" s="77"/>
      <c r="X59" s="77"/>
      <c r="Y59" s="77"/>
      <c r="Z59" s="77"/>
    </row>
    <row r="60" spans="1:26" ht="48.75" customHeight="1" x14ac:dyDescent="0.3">
      <c r="A60" s="81"/>
      <c r="B60" s="82" t="s">
        <v>76</v>
      </c>
      <c r="C60" s="83"/>
      <c r="D60" s="84"/>
      <c r="E60" s="84"/>
      <c r="F60" s="85" t="s">
        <v>58</v>
      </c>
      <c r="G60" s="86">
        <f>SUM(G30+G58)</f>
        <v>0</v>
      </c>
      <c r="H60" s="37"/>
      <c r="I60" s="37"/>
      <c r="J60" s="31"/>
      <c r="K60" s="31"/>
      <c r="L60" s="31"/>
      <c r="M60" s="31"/>
      <c r="N60" s="31"/>
      <c r="O60" s="31"/>
      <c r="P60" s="31"/>
      <c r="Q60" s="31"/>
      <c r="R60" s="31"/>
      <c r="S60" s="31"/>
      <c r="T60" s="31"/>
      <c r="U60" s="31"/>
      <c r="V60" s="31"/>
      <c r="W60" s="31"/>
      <c r="X60" s="31"/>
      <c r="Y60" s="31"/>
      <c r="Z60" s="31"/>
    </row>
    <row r="61" spans="1:26" ht="25.5" customHeight="1" x14ac:dyDescent="0.3">
      <c r="A61" s="74"/>
      <c r="B61" s="74"/>
      <c r="C61" s="74"/>
      <c r="D61" s="74"/>
      <c r="E61" s="74"/>
      <c r="F61" s="74"/>
      <c r="G61" s="74"/>
      <c r="H61" s="37"/>
      <c r="I61" s="73"/>
      <c r="J61" s="77"/>
      <c r="K61" s="77"/>
      <c r="L61" s="77"/>
      <c r="M61" s="77"/>
      <c r="N61" s="77"/>
      <c r="O61" s="77"/>
      <c r="P61" s="77"/>
      <c r="Q61" s="77"/>
      <c r="R61" s="77"/>
      <c r="S61" s="77"/>
      <c r="T61" s="77"/>
      <c r="U61" s="77"/>
      <c r="V61" s="77"/>
      <c r="W61" s="77"/>
      <c r="X61" s="77"/>
      <c r="Y61" s="77"/>
      <c r="Z61" s="77"/>
    </row>
    <row r="62" spans="1:26" ht="43.5" customHeight="1" x14ac:dyDescent="0.3">
      <c r="A62" s="87" t="s">
        <v>77</v>
      </c>
      <c r="B62" s="88" t="s">
        <v>78</v>
      </c>
      <c r="C62" s="89"/>
      <c r="D62" s="90"/>
      <c r="E62" s="90"/>
      <c r="F62" s="67"/>
      <c r="G62" s="91"/>
      <c r="H62" s="37"/>
      <c r="I62" s="37"/>
      <c r="J62" s="31"/>
      <c r="K62" s="31"/>
      <c r="L62" s="31"/>
      <c r="M62" s="31"/>
      <c r="N62" s="31"/>
      <c r="O62" s="31"/>
      <c r="P62" s="31"/>
      <c r="Q62" s="31"/>
      <c r="R62" s="31"/>
      <c r="S62" s="31"/>
      <c r="T62" s="31"/>
      <c r="U62" s="31"/>
      <c r="V62" s="31"/>
      <c r="W62" s="31"/>
      <c r="X62" s="31"/>
      <c r="Y62" s="31"/>
      <c r="Z62" s="31"/>
    </row>
    <row r="63" spans="1:26" ht="20.25" customHeight="1" x14ac:dyDescent="0.3">
      <c r="A63" s="38"/>
      <c r="B63" s="39"/>
      <c r="C63" s="40"/>
      <c r="D63" s="41"/>
      <c r="E63" s="41"/>
      <c r="F63" s="42"/>
      <c r="G63" s="53"/>
      <c r="H63" s="37"/>
      <c r="I63" s="37"/>
      <c r="J63" s="31"/>
      <c r="K63" s="31"/>
      <c r="L63" s="31"/>
      <c r="M63" s="31"/>
      <c r="N63" s="31"/>
      <c r="O63" s="31"/>
      <c r="P63" s="31"/>
      <c r="Q63" s="31"/>
      <c r="R63" s="31"/>
      <c r="S63" s="31"/>
      <c r="T63" s="31"/>
      <c r="U63" s="31"/>
      <c r="V63" s="31"/>
      <c r="W63" s="31"/>
      <c r="X63" s="31"/>
      <c r="Y63" s="31"/>
      <c r="Z63" s="31"/>
    </row>
    <row r="64" spans="1:26" ht="18" customHeight="1" x14ac:dyDescent="0.3">
      <c r="A64" s="38" t="s">
        <v>37</v>
      </c>
      <c r="B64" s="39" t="s">
        <v>79</v>
      </c>
      <c r="C64" s="40"/>
      <c r="D64" s="41"/>
      <c r="E64" s="41"/>
      <c r="F64" s="42"/>
      <c r="G64" s="53"/>
      <c r="H64" s="37"/>
      <c r="I64" s="92"/>
      <c r="J64" s="92"/>
      <c r="K64" s="92"/>
      <c r="L64" s="92"/>
      <c r="M64" s="92"/>
      <c r="N64" s="92"/>
      <c r="O64" s="92"/>
      <c r="P64" s="92"/>
      <c r="Q64" s="92"/>
      <c r="R64" s="92"/>
      <c r="S64" s="92"/>
      <c r="T64" s="92"/>
      <c r="U64" s="92"/>
      <c r="V64" s="92"/>
      <c r="W64" s="92"/>
      <c r="X64" s="92"/>
      <c r="Y64" s="92"/>
      <c r="Z64" s="92"/>
    </row>
    <row r="65" spans="1:26" ht="15.75" customHeight="1" x14ac:dyDescent="0.3">
      <c r="A65" s="38"/>
      <c r="B65" s="39" t="s">
        <v>80</v>
      </c>
      <c r="C65" s="40"/>
      <c r="D65" s="41"/>
      <c r="E65" s="41"/>
      <c r="F65" s="42"/>
      <c r="G65" s="53"/>
      <c r="H65" s="37"/>
      <c r="I65" s="37"/>
      <c r="J65" s="31"/>
      <c r="K65" s="31"/>
      <c r="L65" s="31"/>
      <c r="M65" s="31"/>
      <c r="N65" s="31"/>
      <c r="O65" s="31"/>
      <c r="P65" s="31"/>
      <c r="Q65" s="31"/>
      <c r="R65" s="31"/>
      <c r="S65" s="31"/>
      <c r="T65" s="31"/>
      <c r="U65" s="31"/>
      <c r="V65" s="31"/>
      <c r="W65" s="31"/>
      <c r="X65" s="31"/>
      <c r="Y65" s="31"/>
      <c r="Z65" s="31"/>
    </row>
    <row r="66" spans="1:26" ht="15" customHeight="1" x14ac:dyDescent="0.3">
      <c r="A66" s="38"/>
      <c r="B66" s="39" t="s">
        <v>81</v>
      </c>
      <c r="C66" s="40" t="s">
        <v>82</v>
      </c>
      <c r="D66" s="41">
        <v>2</v>
      </c>
      <c r="E66" s="41" t="s">
        <v>40</v>
      </c>
      <c r="F66" s="41">
        <v>0</v>
      </c>
      <c r="G66" s="42">
        <f>D66*F66</f>
        <v>0</v>
      </c>
      <c r="H66" s="37"/>
      <c r="I66" s="37"/>
      <c r="J66" s="31"/>
      <c r="K66" s="31"/>
      <c r="L66" s="31"/>
      <c r="M66" s="31"/>
      <c r="N66" s="31"/>
      <c r="O66" s="31"/>
      <c r="P66" s="31"/>
      <c r="Q66" s="31"/>
      <c r="R66" s="31"/>
      <c r="S66" s="31"/>
      <c r="T66" s="31"/>
      <c r="U66" s="31"/>
      <c r="V66" s="31"/>
      <c r="W66" s="31"/>
      <c r="X66" s="31"/>
      <c r="Y66" s="31"/>
      <c r="Z66" s="31"/>
    </row>
    <row r="67" spans="1:26" ht="30.75" customHeight="1" x14ac:dyDescent="0.3">
      <c r="A67" s="38"/>
      <c r="B67" s="93" t="s">
        <v>46</v>
      </c>
      <c r="C67" s="40"/>
      <c r="D67" s="41"/>
      <c r="E67" s="41"/>
      <c r="F67" s="41"/>
      <c r="G67" s="53"/>
      <c r="H67" s="37"/>
      <c r="I67" s="37"/>
      <c r="J67" s="31"/>
      <c r="K67" s="31"/>
      <c r="L67" s="31"/>
      <c r="M67" s="31"/>
      <c r="N67" s="31"/>
      <c r="O67" s="31"/>
      <c r="P67" s="31"/>
      <c r="Q67" s="31"/>
      <c r="R67" s="31"/>
      <c r="S67" s="31"/>
      <c r="T67" s="31"/>
      <c r="U67" s="31"/>
      <c r="V67" s="31"/>
      <c r="W67" s="31"/>
      <c r="X67" s="31"/>
      <c r="Y67" s="31"/>
      <c r="Z67" s="31"/>
    </row>
    <row r="68" spans="1:26" ht="15" customHeight="1" x14ac:dyDescent="0.3">
      <c r="A68" s="38"/>
      <c r="B68" s="39"/>
      <c r="C68" s="40"/>
      <c r="D68" s="41"/>
      <c r="E68" s="41"/>
      <c r="F68" s="41"/>
      <c r="G68" s="53"/>
      <c r="H68" s="37"/>
      <c r="I68" s="37"/>
      <c r="J68" s="31"/>
      <c r="K68" s="31"/>
      <c r="L68" s="31"/>
      <c r="M68" s="31"/>
      <c r="N68" s="31"/>
      <c r="O68" s="31"/>
      <c r="P68" s="31"/>
      <c r="Q68" s="31"/>
      <c r="R68" s="31"/>
      <c r="S68" s="31"/>
      <c r="T68" s="31"/>
      <c r="U68" s="31"/>
      <c r="V68" s="31"/>
      <c r="W68" s="31"/>
      <c r="X68" s="31"/>
      <c r="Y68" s="31"/>
      <c r="Z68" s="31"/>
    </row>
    <row r="69" spans="1:26" ht="15" customHeight="1" x14ac:dyDescent="0.3">
      <c r="A69" s="38" t="s">
        <v>41</v>
      </c>
      <c r="B69" s="39" t="s">
        <v>83</v>
      </c>
      <c r="C69" s="40" t="s">
        <v>82</v>
      </c>
      <c r="D69" s="41">
        <v>6</v>
      </c>
      <c r="E69" s="41" t="s">
        <v>40</v>
      </c>
      <c r="F69" s="41">
        <v>0</v>
      </c>
      <c r="G69" s="42">
        <f>D69*F69</f>
        <v>0</v>
      </c>
      <c r="H69" s="37"/>
      <c r="I69" s="37"/>
      <c r="J69" s="31"/>
      <c r="K69" s="31"/>
      <c r="L69" s="31"/>
      <c r="M69" s="31"/>
      <c r="N69" s="31"/>
      <c r="O69" s="31"/>
      <c r="P69" s="31"/>
      <c r="Q69" s="31"/>
      <c r="R69" s="31"/>
      <c r="S69" s="31"/>
      <c r="T69" s="31"/>
      <c r="U69" s="31"/>
      <c r="V69" s="31"/>
      <c r="W69" s="31"/>
      <c r="X69" s="31"/>
      <c r="Y69" s="31"/>
      <c r="Z69" s="31"/>
    </row>
    <row r="70" spans="1:26" ht="33" customHeight="1" x14ac:dyDescent="0.3">
      <c r="A70" s="38"/>
      <c r="B70" s="93" t="s">
        <v>46</v>
      </c>
      <c r="C70" s="40"/>
      <c r="D70" s="41"/>
      <c r="E70" s="41"/>
      <c r="F70" s="41"/>
      <c r="G70" s="53"/>
      <c r="H70" s="37"/>
      <c r="I70" s="37"/>
      <c r="J70" s="31"/>
      <c r="K70" s="31"/>
      <c r="L70" s="31"/>
      <c r="M70" s="31"/>
      <c r="N70" s="31"/>
      <c r="O70" s="31"/>
      <c r="P70" s="31"/>
      <c r="Q70" s="31"/>
      <c r="R70" s="31"/>
      <c r="S70" s="31"/>
      <c r="T70" s="31"/>
      <c r="U70" s="31"/>
      <c r="V70" s="31"/>
      <c r="W70" s="31"/>
      <c r="X70" s="31"/>
      <c r="Y70" s="31"/>
      <c r="Z70" s="31"/>
    </row>
    <row r="71" spans="1:26" ht="15" customHeight="1" x14ac:dyDescent="0.3">
      <c r="A71" s="38"/>
      <c r="B71" s="39"/>
      <c r="C71" s="40"/>
      <c r="D71" s="41"/>
      <c r="E71" s="41"/>
      <c r="F71" s="41"/>
      <c r="G71" s="53"/>
      <c r="H71" s="37"/>
      <c r="I71" s="37"/>
      <c r="J71" s="31"/>
      <c r="K71" s="31"/>
      <c r="L71" s="31"/>
      <c r="M71" s="31"/>
      <c r="N71" s="31"/>
      <c r="O71" s="31"/>
      <c r="P71" s="31"/>
      <c r="Q71" s="31"/>
      <c r="R71" s="31"/>
      <c r="S71" s="31"/>
      <c r="T71" s="31"/>
      <c r="U71" s="31"/>
      <c r="V71" s="31"/>
      <c r="W71" s="31"/>
      <c r="X71" s="31"/>
      <c r="Y71" s="31"/>
      <c r="Z71" s="31"/>
    </row>
    <row r="72" spans="1:26" ht="15" customHeight="1" x14ac:dyDescent="0.3">
      <c r="A72" s="38" t="s">
        <v>47</v>
      </c>
      <c r="B72" s="70" t="s">
        <v>84</v>
      </c>
      <c r="C72" s="40"/>
      <c r="D72" s="41"/>
      <c r="E72" s="42"/>
      <c r="F72" s="42"/>
      <c r="G72" s="53"/>
      <c r="H72" s="37"/>
      <c r="I72" s="37"/>
      <c r="J72" s="31"/>
      <c r="K72" s="31"/>
      <c r="L72" s="31"/>
      <c r="M72" s="31"/>
      <c r="N72" s="31"/>
      <c r="O72" s="31"/>
      <c r="P72" s="31"/>
      <c r="Q72" s="31"/>
      <c r="R72" s="31"/>
      <c r="S72" s="31"/>
      <c r="T72" s="31"/>
      <c r="U72" s="31"/>
      <c r="V72" s="31"/>
      <c r="W72" s="31"/>
      <c r="X72" s="31"/>
      <c r="Y72" s="31"/>
      <c r="Z72" s="31"/>
    </row>
    <row r="73" spans="1:26" ht="77.25" customHeight="1" x14ac:dyDescent="0.3">
      <c r="A73" s="38"/>
      <c r="B73" s="70" t="s">
        <v>85</v>
      </c>
      <c r="C73" s="40"/>
      <c r="D73" s="41"/>
      <c r="E73" s="42"/>
      <c r="F73" s="42"/>
      <c r="G73" s="53"/>
      <c r="H73" s="37"/>
      <c r="I73" s="37"/>
      <c r="J73" s="31"/>
      <c r="K73" s="31"/>
      <c r="L73" s="31"/>
      <c r="M73" s="31"/>
      <c r="N73" s="31"/>
      <c r="O73" s="31"/>
      <c r="P73" s="31"/>
      <c r="Q73" s="31"/>
      <c r="R73" s="31"/>
      <c r="S73" s="31"/>
      <c r="T73" s="31"/>
      <c r="U73" s="31"/>
      <c r="V73" s="31"/>
      <c r="W73" s="31"/>
      <c r="X73" s="31"/>
      <c r="Y73" s="31"/>
      <c r="Z73" s="31"/>
    </row>
    <row r="74" spans="1:26" ht="15" customHeight="1" x14ac:dyDescent="0.3">
      <c r="A74" s="38"/>
      <c r="B74" s="70" t="s">
        <v>86</v>
      </c>
      <c r="C74" s="40"/>
      <c r="D74" s="41"/>
      <c r="E74" s="42"/>
      <c r="F74" s="42"/>
      <c r="G74" s="53"/>
      <c r="H74" s="31"/>
      <c r="I74" s="37"/>
      <c r="J74" s="31"/>
      <c r="K74" s="31"/>
      <c r="L74" s="31"/>
      <c r="M74" s="31"/>
      <c r="N74" s="31"/>
      <c r="O74" s="31"/>
      <c r="P74" s="31"/>
      <c r="Q74" s="31"/>
      <c r="R74" s="31"/>
      <c r="S74" s="31"/>
      <c r="T74" s="31"/>
      <c r="U74" s="31"/>
      <c r="V74" s="31"/>
      <c r="W74" s="31"/>
      <c r="X74" s="31"/>
      <c r="Y74" s="31"/>
      <c r="Z74" s="31"/>
    </row>
    <row r="75" spans="1:26" ht="15" customHeight="1" x14ac:dyDescent="0.3">
      <c r="A75" s="38"/>
      <c r="B75" s="70" t="s">
        <v>87</v>
      </c>
      <c r="C75" s="40" t="s">
        <v>82</v>
      </c>
      <c r="D75" s="41">
        <v>2</v>
      </c>
      <c r="E75" s="42" t="s">
        <v>40</v>
      </c>
      <c r="F75" s="42">
        <v>0</v>
      </c>
      <c r="G75" s="42">
        <f>D75*F75</f>
        <v>0</v>
      </c>
      <c r="H75" s="94"/>
      <c r="I75" s="37"/>
      <c r="J75" s="31"/>
      <c r="K75" s="31"/>
      <c r="L75" s="31"/>
      <c r="M75" s="31"/>
      <c r="N75" s="31"/>
      <c r="O75" s="31"/>
      <c r="P75" s="31"/>
      <c r="Q75" s="31"/>
      <c r="R75" s="31"/>
      <c r="S75" s="31"/>
      <c r="T75" s="31"/>
      <c r="U75" s="31"/>
      <c r="V75" s="31"/>
      <c r="W75" s="31"/>
      <c r="X75" s="31"/>
      <c r="Y75" s="31"/>
      <c r="Z75" s="31"/>
    </row>
    <row r="76" spans="1:26" ht="30.75" customHeight="1" x14ac:dyDescent="0.3">
      <c r="A76" s="38"/>
      <c r="B76" s="93" t="s">
        <v>46</v>
      </c>
      <c r="C76" s="70"/>
      <c r="D76" s="70"/>
      <c r="E76" s="70"/>
      <c r="F76" s="70"/>
      <c r="G76" s="53"/>
      <c r="H76" s="94"/>
      <c r="I76" s="37"/>
      <c r="J76" s="31"/>
      <c r="K76" s="31"/>
      <c r="L76" s="31"/>
      <c r="M76" s="31"/>
      <c r="N76" s="31"/>
      <c r="O76" s="31"/>
      <c r="P76" s="31"/>
      <c r="Q76" s="31"/>
      <c r="R76" s="31"/>
      <c r="S76" s="31"/>
      <c r="T76" s="31"/>
      <c r="U76" s="31"/>
      <c r="V76" s="31"/>
      <c r="W76" s="31"/>
      <c r="X76" s="31"/>
      <c r="Y76" s="31"/>
      <c r="Z76" s="31"/>
    </row>
    <row r="77" spans="1:26" ht="15" customHeight="1" x14ac:dyDescent="0.3">
      <c r="B77" s="93"/>
      <c r="C77" s="70"/>
      <c r="D77" s="70"/>
      <c r="E77" s="70"/>
      <c r="F77" s="70"/>
      <c r="G77" s="53"/>
      <c r="H77" s="94"/>
      <c r="I77" s="37"/>
      <c r="J77" s="31"/>
      <c r="K77" s="31"/>
      <c r="L77" s="31"/>
      <c r="M77" s="31"/>
      <c r="N77" s="31"/>
      <c r="O77" s="31"/>
      <c r="P77" s="31"/>
      <c r="Q77" s="31"/>
      <c r="R77" s="31"/>
      <c r="S77" s="31"/>
      <c r="T77" s="31"/>
      <c r="U77" s="31"/>
      <c r="V77" s="31"/>
      <c r="W77" s="31"/>
      <c r="X77" s="31"/>
      <c r="Y77" s="31"/>
      <c r="Z77" s="31"/>
    </row>
    <row r="78" spans="1:26" ht="15" customHeight="1" x14ac:dyDescent="0.3">
      <c r="A78" s="38" t="s">
        <v>50</v>
      </c>
      <c r="B78" s="70" t="s">
        <v>88</v>
      </c>
      <c r="C78" s="95"/>
      <c r="D78" s="96"/>
      <c r="E78" s="95"/>
      <c r="F78" s="96"/>
      <c r="G78" s="53"/>
      <c r="H78" s="94"/>
      <c r="I78" s="94"/>
    </row>
    <row r="79" spans="1:26" ht="78" customHeight="1" x14ac:dyDescent="0.3">
      <c r="A79" s="95"/>
      <c r="B79" s="97" t="s">
        <v>89</v>
      </c>
      <c r="C79" s="43"/>
      <c r="D79" s="98"/>
      <c r="E79" s="42"/>
      <c r="F79" s="98"/>
      <c r="G79" s="53"/>
      <c r="H79" s="94"/>
      <c r="I79" s="94"/>
    </row>
    <row r="80" spans="1:26" ht="56.25" customHeight="1" x14ac:dyDescent="0.3">
      <c r="A80" s="95"/>
      <c r="B80" s="97" t="s">
        <v>90</v>
      </c>
      <c r="C80" s="43"/>
      <c r="D80" s="98"/>
      <c r="E80" s="42"/>
      <c r="F80" s="98"/>
      <c r="G80" s="53"/>
      <c r="H80" s="94"/>
      <c r="I80" s="94"/>
    </row>
    <row r="81" spans="1:26" ht="70.5" customHeight="1" x14ac:dyDescent="0.3">
      <c r="A81" s="99"/>
      <c r="B81" s="100" t="s">
        <v>91</v>
      </c>
      <c r="C81" s="43"/>
      <c r="D81" s="98"/>
      <c r="E81" s="42"/>
      <c r="F81" s="98"/>
      <c r="G81" s="53"/>
      <c r="H81" s="94"/>
      <c r="I81" s="94"/>
    </row>
    <row r="82" spans="1:26" ht="18.75" customHeight="1" x14ac:dyDescent="0.25">
      <c r="A82" s="99"/>
      <c r="B82" s="100" t="s">
        <v>92</v>
      </c>
      <c r="H82" s="94"/>
      <c r="I82" s="94"/>
    </row>
    <row r="83" spans="1:26" ht="31.5" customHeight="1" x14ac:dyDescent="0.3">
      <c r="A83" s="99"/>
      <c r="B83" s="93" t="s">
        <v>46</v>
      </c>
      <c r="C83" s="43" t="s">
        <v>67</v>
      </c>
      <c r="D83" s="98">
        <v>62</v>
      </c>
      <c r="E83" s="42" t="s">
        <v>40</v>
      </c>
      <c r="F83" s="98">
        <v>0</v>
      </c>
      <c r="G83" s="42">
        <f>D83*F83</f>
        <v>0</v>
      </c>
      <c r="H83" s="94"/>
      <c r="I83" s="94"/>
    </row>
    <row r="84" spans="1:26" ht="15" customHeight="1" x14ac:dyDescent="0.3">
      <c r="A84" s="38"/>
      <c r="B84" s="70"/>
      <c r="C84" s="40"/>
      <c r="D84" s="79"/>
      <c r="E84" s="40"/>
      <c r="F84" s="80"/>
      <c r="G84" s="53"/>
      <c r="H84" s="94"/>
      <c r="I84" s="94"/>
    </row>
    <row r="85" spans="1:26" ht="45" customHeight="1" x14ac:dyDescent="0.3">
      <c r="A85" s="81"/>
      <c r="B85" s="82" t="s">
        <v>93</v>
      </c>
      <c r="C85" s="83"/>
      <c r="D85" s="84"/>
      <c r="E85" s="84"/>
      <c r="F85" s="85" t="s">
        <v>58</v>
      </c>
      <c r="G85" s="86">
        <f>SUM(G66+G69+G75+G83)</f>
        <v>0</v>
      </c>
      <c r="H85" s="37"/>
      <c r="I85" s="37"/>
      <c r="J85" s="31"/>
      <c r="K85" s="31"/>
      <c r="L85" s="31"/>
      <c r="M85" s="31"/>
      <c r="N85" s="31"/>
      <c r="O85" s="31"/>
      <c r="P85" s="31"/>
      <c r="Q85" s="31"/>
      <c r="R85" s="31"/>
      <c r="S85" s="31"/>
      <c r="T85" s="31"/>
      <c r="U85" s="31"/>
      <c r="V85" s="31"/>
      <c r="W85" s="31"/>
      <c r="X85" s="31"/>
      <c r="Y85" s="31"/>
      <c r="Z85" s="31"/>
    </row>
    <row r="86" spans="1:26" ht="17.25" customHeight="1" x14ac:dyDescent="0.3">
      <c r="A86" s="74"/>
      <c r="B86" s="74"/>
      <c r="C86" s="74"/>
      <c r="D86" s="74"/>
      <c r="E86" s="74"/>
      <c r="F86" s="74"/>
      <c r="G86" s="74"/>
      <c r="H86" s="37"/>
      <c r="I86" s="73"/>
      <c r="J86" s="77"/>
      <c r="K86" s="77"/>
      <c r="L86" s="77"/>
      <c r="M86" s="77"/>
      <c r="N86" s="77"/>
      <c r="O86" s="77"/>
      <c r="P86" s="77"/>
      <c r="Q86" s="77"/>
      <c r="R86" s="77"/>
      <c r="S86" s="77"/>
      <c r="T86" s="77"/>
      <c r="U86" s="77"/>
      <c r="V86" s="77"/>
      <c r="W86" s="77"/>
      <c r="X86" s="77"/>
      <c r="Y86" s="77"/>
      <c r="Z86" s="77"/>
    </row>
    <row r="87" spans="1:26" ht="15" customHeight="1" x14ac:dyDescent="0.3">
      <c r="A87" s="74"/>
      <c r="B87" s="74"/>
      <c r="C87" s="74"/>
      <c r="D87" s="74"/>
      <c r="E87" s="74"/>
      <c r="F87" s="74"/>
      <c r="G87" s="74"/>
      <c r="H87" s="37"/>
      <c r="I87" s="37"/>
      <c r="J87" s="31"/>
      <c r="K87" s="31"/>
      <c r="L87" s="31"/>
      <c r="M87" s="31"/>
      <c r="N87" s="31"/>
      <c r="O87" s="31"/>
      <c r="P87" s="31"/>
      <c r="Q87" s="31"/>
      <c r="R87" s="31"/>
      <c r="S87" s="31"/>
      <c r="T87" s="31"/>
      <c r="U87" s="31"/>
      <c r="V87" s="31"/>
      <c r="W87" s="31"/>
      <c r="X87" s="31"/>
      <c r="Y87" s="31"/>
      <c r="Z87" s="31"/>
    </row>
    <row r="88" spans="1:26" ht="39" customHeight="1" x14ac:dyDescent="0.3">
      <c r="A88" s="87" t="s">
        <v>94</v>
      </c>
      <c r="B88" s="88" t="s">
        <v>95</v>
      </c>
      <c r="C88" s="89"/>
      <c r="D88" s="90"/>
      <c r="E88" s="90"/>
      <c r="F88" s="67"/>
      <c r="G88" s="91"/>
      <c r="H88" s="92"/>
      <c r="I88" s="92"/>
      <c r="J88" s="92"/>
      <c r="K88" s="92"/>
      <c r="L88" s="92"/>
      <c r="M88" s="92"/>
      <c r="N88" s="92"/>
      <c r="O88" s="92"/>
      <c r="P88" s="92"/>
      <c r="Q88" s="92"/>
      <c r="R88" s="92"/>
      <c r="S88" s="92"/>
      <c r="T88" s="92"/>
      <c r="U88" s="92"/>
      <c r="V88" s="92"/>
      <c r="W88" s="92"/>
      <c r="X88" s="92"/>
      <c r="Y88" s="92"/>
      <c r="Z88" s="92"/>
    </row>
    <row r="89" spans="1:26" ht="15.75" customHeight="1" x14ac:dyDescent="0.3">
      <c r="A89" s="74"/>
      <c r="B89" s="74"/>
      <c r="C89" s="74"/>
      <c r="D89" s="74"/>
      <c r="E89" s="74"/>
      <c r="F89" s="74"/>
      <c r="G89" s="74"/>
      <c r="H89" s="92"/>
      <c r="I89" s="92"/>
      <c r="J89" s="92"/>
      <c r="K89" s="92"/>
      <c r="L89" s="92"/>
      <c r="M89" s="92"/>
      <c r="N89" s="92"/>
      <c r="O89" s="92"/>
      <c r="P89" s="92"/>
      <c r="Q89" s="92"/>
      <c r="R89" s="92"/>
      <c r="S89" s="92"/>
      <c r="T89" s="92"/>
      <c r="U89" s="92"/>
      <c r="V89" s="92"/>
      <c r="W89" s="92"/>
      <c r="X89" s="92"/>
      <c r="Y89" s="92"/>
      <c r="Z89" s="92"/>
    </row>
    <row r="90" spans="1:26" ht="15" customHeight="1" x14ac:dyDescent="0.3">
      <c r="A90" s="69"/>
      <c r="B90" s="39"/>
      <c r="C90" s="43"/>
      <c r="D90" s="101"/>
      <c r="E90" s="101"/>
      <c r="F90" s="102"/>
      <c r="G90" s="102"/>
      <c r="H90" s="94"/>
      <c r="I90" s="94"/>
    </row>
    <row r="91" spans="1:26" ht="15" customHeight="1" x14ac:dyDescent="0.3">
      <c r="A91" s="103" t="s">
        <v>37</v>
      </c>
      <c r="B91" s="74" t="s">
        <v>96</v>
      </c>
      <c r="C91" s="74"/>
      <c r="D91" s="74"/>
      <c r="E91" s="74"/>
      <c r="F91" s="74"/>
      <c r="G91" s="74"/>
      <c r="H91" s="94"/>
      <c r="I91" s="94"/>
    </row>
    <row r="92" spans="1:26" ht="15" customHeight="1" x14ac:dyDescent="0.3">
      <c r="A92" s="103"/>
      <c r="B92" s="74"/>
      <c r="C92" s="74"/>
      <c r="D92" s="43"/>
      <c r="E92" s="74"/>
      <c r="F92" s="103"/>
      <c r="G92" s="103"/>
      <c r="H92" s="94"/>
      <c r="I92" s="94"/>
    </row>
    <row r="93" spans="1:26" ht="179.25" customHeight="1" x14ac:dyDescent="0.3">
      <c r="A93" s="69" t="s">
        <v>97</v>
      </c>
      <c r="B93" s="39" t="s">
        <v>98</v>
      </c>
      <c r="C93" s="43" t="s">
        <v>82</v>
      </c>
      <c r="D93" s="101">
        <v>1</v>
      </c>
      <c r="E93" s="101" t="s">
        <v>40</v>
      </c>
      <c r="F93" s="102">
        <v>0</v>
      </c>
      <c r="G93" s="42">
        <f>D93*F93</f>
        <v>0</v>
      </c>
      <c r="H93" s="94"/>
      <c r="I93" s="94"/>
    </row>
    <row r="94" spans="1:26" ht="30.75" customHeight="1" x14ac:dyDescent="0.3">
      <c r="A94" s="69"/>
      <c r="B94" s="44" t="s">
        <v>46</v>
      </c>
      <c r="C94" s="43"/>
      <c r="D94" s="101"/>
      <c r="E94" s="101"/>
      <c r="F94" s="102"/>
      <c r="G94" s="102"/>
      <c r="H94" s="94"/>
      <c r="I94" s="94"/>
    </row>
    <row r="95" spans="1:26" ht="15" customHeight="1" x14ac:dyDescent="0.3">
      <c r="A95" s="69"/>
      <c r="B95" s="39"/>
      <c r="C95" s="43"/>
      <c r="D95" s="101"/>
      <c r="E95" s="101"/>
      <c r="F95" s="102"/>
      <c r="G95" s="102"/>
      <c r="H95" s="94"/>
      <c r="I95" s="94"/>
    </row>
    <row r="96" spans="1:26" ht="138.75" customHeight="1" x14ac:dyDescent="0.3">
      <c r="A96" s="69" t="s">
        <v>41</v>
      </c>
      <c r="B96" s="39" t="s">
        <v>99</v>
      </c>
      <c r="C96" s="43"/>
      <c r="D96" s="101"/>
      <c r="E96" s="101"/>
      <c r="F96" s="102"/>
      <c r="G96" s="102"/>
      <c r="H96" s="94"/>
      <c r="I96" s="94"/>
    </row>
    <row r="97" spans="1:9" ht="15" customHeight="1" x14ac:dyDescent="0.3">
      <c r="A97" s="69"/>
      <c r="B97" s="39"/>
      <c r="C97" s="43"/>
      <c r="D97" s="101"/>
      <c r="E97" s="101"/>
      <c r="F97" s="102"/>
      <c r="G97" s="102"/>
      <c r="H97" s="94"/>
      <c r="I97" s="94"/>
    </row>
    <row r="98" spans="1:9" ht="249.75" customHeight="1" x14ac:dyDescent="0.3">
      <c r="A98" s="69" t="s">
        <v>100</v>
      </c>
      <c r="B98" s="39" t="s">
        <v>101</v>
      </c>
      <c r="C98" s="43" t="s">
        <v>82</v>
      </c>
      <c r="D98" s="101">
        <v>1</v>
      </c>
      <c r="E98" s="101" t="s">
        <v>40</v>
      </c>
      <c r="F98" s="102">
        <v>0</v>
      </c>
      <c r="G98" s="42">
        <f>D98*F98</f>
        <v>0</v>
      </c>
      <c r="H98" s="94"/>
      <c r="I98" s="94"/>
    </row>
    <row r="99" spans="1:9" ht="15" customHeight="1" x14ac:dyDescent="0.3">
      <c r="A99" s="69"/>
      <c r="B99" s="39"/>
      <c r="C99" s="43"/>
      <c r="D99" s="101"/>
      <c r="E99" s="101"/>
      <c r="F99" s="102"/>
      <c r="G99" s="102"/>
      <c r="H99" s="94"/>
      <c r="I99" s="94"/>
    </row>
    <row r="100" spans="1:9" ht="224.25" customHeight="1" x14ac:dyDescent="0.3">
      <c r="A100" s="69" t="s">
        <v>102</v>
      </c>
      <c r="B100" s="39" t="s">
        <v>103</v>
      </c>
      <c r="C100" s="43" t="s">
        <v>82</v>
      </c>
      <c r="D100" s="101">
        <v>1</v>
      </c>
      <c r="E100" s="101" t="s">
        <v>40</v>
      </c>
      <c r="F100" s="102">
        <v>0</v>
      </c>
      <c r="G100" s="42">
        <f>D100*F100</f>
        <v>0</v>
      </c>
      <c r="H100" s="94"/>
      <c r="I100" s="94"/>
    </row>
    <row r="101" spans="1:9" ht="15" customHeight="1" x14ac:dyDescent="0.3">
      <c r="A101" s="69"/>
      <c r="B101" s="39"/>
      <c r="C101" s="43"/>
      <c r="D101" s="101"/>
      <c r="E101" s="101"/>
      <c r="F101" s="102"/>
      <c r="G101" s="102"/>
      <c r="H101" s="94"/>
      <c r="I101" s="94"/>
    </row>
    <row r="102" spans="1:9" ht="234.75" customHeight="1" x14ac:dyDescent="0.3">
      <c r="A102" s="104">
        <v>46083</v>
      </c>
      <c r="B102" s="39" t="s">
        <v>104</v>
      </c>
      <c r="C102" s="43" t="s">
        <v>82</v>
      </c>
      <c r="D102" s="101">
        <v>1</v>
      </c>
      <c r="E102" s="101" t="s">
        <v>40</v>
      </c>
      <c r="F102" s="102">
        <v>0</v>
      </c>
      <c r="G102" s="42">
        <f>D102*F102</f>
        <v>0</v>
      </c>
      <c r="H102" s="94"/>
      <c r="I102" s="94"/>
    </row>
    <row r="103" spans="1:9" ht="12.75" customHeight="1" x14ac:dyDescent="0.3">
      <c r="A103" s="104"/>
      <c r="B103" s="39"/>
      <c r="C103" s="43"/>
      <c r="D103" s="101"/>
      <c r="E103" s="101"/>
      <c r="F103" s="102"/>
      <c r="G103" s="102"/>
      <c r="H103" s="94"/>
      <c r="I103" s="94"/>
    </row>
    <row r="104" spans="1:9" ht="191.25" customHeight="1" x14ac:dyDescent="0.3">
      <c r="A104" s="104">
        <v>46114</v>
      </c>
      <c r="B104" s="39" t="s">
        <v>105</v>
      </c>
      <c r="C104" s="43" t="s">
        <v>82</v>
      </c>
      <c r="D104" s="101">
        <v>1</v>
      </c>
      <c r="E104" s="101" t="s">
        <v>40</v>
      </c>
      <c r="F104" s="102">
        <v>0</v>
      </c>
      <c r="G104" s="42">
        <f>D104*F104</f>
        <v>0</v>
      </c>
      <c r="H104" s="94"/>
      <c r="I104" s="94"/>
    </row>
    <row r="105" spans="1:9" ht="15" customHeight="1" x14ac:dyDescent="0.3">
      <c r="A105" s="69"/>
      <c r="B105" s="39"/>
      <c r="C105" s="43"/>
      <c r="D105" s="101"/>
      <c r="E105" s="101"/>
      <c r="F105" s="102"/>
      <c r="G105" s="102"/>
      <c r="H105" s="94"/>
      <c r="I105" s="94"/>
    </row>
    <row r="106" spans="1:9" ht="250.5" customHeight="1" x14ac:dyDescent="0.3">
      <c r="A106" s="104">
        <v>46144</v>
      </c>
      <c r="B106" s="39" t="s">
        <v>106</v>
      </c>
      <c r="C106" s="43" t="s">
        <v>82</v>
      </c>
      <c r="D106" s="101">
        <v>1</v>
      </c>
      <c r="E106" s="101" t="s">
        <v>40</v>
      </c>
      <c r="F106" s="102">
        <v>0</v>
      </c>
      <c r="G106" s="42">
        <f>D106*F106</f>
        <v>0</v>
      </c>
      <c r="H106" s="94"/>
      <c r="I106" s="94"/>
    </row>
    <row r="107" spans="1:9" ht="15" customHeight="1" x14ac:dyDescent="0.3">
      <c r="A107" s="69"/>
      <c r="B107" s="39"/>
      <c r="C107" s="43"/>
      <c r="D107" s="101"/>
      <c r="E107" s="101"/>
      <c r="F107" s="102"/>
      <c r="G107" s="102"/>
      <c r="H107" s="94"/>
      <c r="I107" s="94"/>
    </row>
    <row r="108" spans="1:9" ht="220.5" customHeight="1" x14ac:dyDescent="0.3">
      <c r="A108" s="69" t="s">
        <v>47</v>
      </c>
      <c r="B108" s="39" t="s">
        <v>107</v>
      </c>
      <c r="C108" s="43" t="s">
        <v>62</v>
      </c>
      <c r="D108" s="101">
        <v>31</v>
      </c>
      <c r="E108" s="101" t="s">
        <v>40</v>
      </c>
      <c r="F108" s="116">
        <v>0</v>
      </c>
      <c r="G108" s="42">
        <f>D108*F108</f>
        <v>0</v>
      </c>
      <c r="H108" s="94"/>
      <c r="I108" s="94"/>
    </row>
    <row r="109" spans="1:9" ht="30.75" customHeight="1" x14ac:dyDescent="0.3">
      <c r="A109" s="69"/>
      <c r="B109" s="44" t="s">
        <v>46</v>
      </c>
      <c r="C109" s="43"/>
      <c r="D109" s="101"/>
      <c r="E109" s="101"/>
      <c r="F109" s="102"/>
      <c r="G109" s="102"/>
      <c r="H109" s="94"/>
      <c r="I109" s="94"/>
    </row>
    <row r="110" spans="1:9" ht="15" customHeight="1" x14ac:dyDescent="0.3">
      <c r="A110" s="69"/>
      <c r="B110" s="39"/>
      <c r="C110" s="43"/>
      <c r="D110" s="101"/>
      <c r="E110" s="101"/>
      <c r="F110" s="102"/>
      <c r="G110" s="102"/>
      <c r="H110" s="94"/>
      <c r="I110" s="94"/>
    </row>
    <row r="111" spans="1:9" ht="51" customHeight="1" x14ac:dyDescent="0.3">
      <c r="A111" s="81"/>
      <c r="B111" s="82" t="s">
        <v>108</v>
      </c>
      <c r="C111" s="83"/>
      <c r="D111" s="84"/>
      <c r="E111" s="84"/>
      <c r="F111" s="85" t="s">
        <v>58</v>
      </c>
      <c r="G111" s="86">
        <f>SUM(G93+G98+G100+G102+G104+G106+G108)</f>
        <v>0</v>
      </c>
      <c r="H111" s="94"/>
      <c r="I111" s="94"/>
    </row>
    <row r="112" spans="1:9" ht="15" customHeight="1" x14ac:dyDescent="0.3">
      <c r="A112" s="69"/>
      <c r="B112" s="74"/>
      <c r="C112" s="43"/>
      <c r="D112" s="43"/>
      <c r="E112" s="43"/>
      <c r="F112" s="103"/>
      <c r="G112" s="74"/>
      <c r="H112" s="94"/>
      <c r="I112" s="94"/>
    </row>
    <row r="113" spans="1:26" ht="21" customHeight="1" x14ac:dyDescent="0.3">
      <c r="A113" s="105"/>
      <c r="B113" s="106" t="s">
        <v>109</v>
      </c>
      <c r="C113" s="107"/>
      <c r="D113" s="57"/>
      <c r="E113" s="57"/>
      <c r="F113" s="58" t="s">
        <v>58</v>
      </c>
      <c r="G113" s="108">
        <f>SUM(G60+G85+G111)</f>
        <v>0</v>
      </c>
      <c r="H113" s="37"/>
      <c r="I113" s="37"/>
      <c r="J113" s="31"/>
      <c r="K113" s="31"/>
      <c r="L113" s="31"/>
      <c r="M113" s="31"/>
      <c r="N113" s="31"/>
      <c r="O113" s="31"/>
      <c r="P113" s="31"/>
      <c r="Q113" s="31"/>
      <c r="R113" s="31"/>
      <c r="S113" s="31"/>
      <c r="T113" s="31"/>
      <c r="U113" s="31"/>
      <c r="V113" s="31"/>
      <c r="W113" s="31"/>
      <c r="X113" s="31"/>
      <c r="Y113" s="31"/>
      <c r="Z113" s="31"/>
    </row>
    <row r="114" spans="1:26" ht="19.5" customHeight="1" x14ac:dyDescent="0.3">
      <c r="A114" s="105"/>
      <c r="B114" s="106" t="s">
        <v>110</v>
      </c>
      <c r="C114" s="107"/>
      <c r="D114" s="57"/>
      <c r="E114" s="57"/>
      <c r="F114" s="109" t="s">
        <v>58</v>
      </c>
      <c r="G114" s="110">
        <f>G113*25%</f>
        <v>0</v>
      </c>
      <c r="H114" s="94"/>
      <c r="I114" s="94"/>
    </row>
    <row r="115" spans="1:26" ht="21.75" customHeight="1" x14ac:dyDescent="0.3">
      <c r="A115" s="105"/>
      <c r="B115" s="106" t="s">
        <v>111</v>
      </c>
      <c r="C115" s="107"/>
      <c r="D115" s="57"/>
      <c r="E115" s="57"/>
      <c r="F115" s="58" t="s">
        <v>58</v>
      </c>
      <c r="G115" s="114">
        <f>SUM(G113:G114)</f>
        <v>0</v>
      </c>
      <c r="H115" s="94"/>
      <c r="I115" s="94"/>
    </row>
    <row r="116" spans="1:26" ht="25.5" customHeight="1" x14ac:dyDescent="0.25">
      <c r="A116" s="111"/>
      <c r="C116" s="112"/>
      <c r="D116" s="112"/>
      <c r="E116" s="112"/>
      <c r="F116" s="113"/>
      <c r="G116" s="92"/>
      <c r="H116" s="94"/>
      <c r="I116" s="94"/>
    </row>
    <row r="117" spans="1:26" ht="25.5" customHeight="1" x14ac:dyDescent="0.25">
      <c r="A117" s="111"/>
      <c r="C117" s="112"/>
      <c r="D117" s="112"/>
      <c r="E117" s="112"/>
      <c r="F117" s="113"/>
      <c r="G117" s="92"/>
      <c r="H117" s="94"/>
      <c r="I117" s="94"/>
    </row>
    <row r="118" spans="1:26" ht="12" customHeight="1" x14ac:dyDescent="0.25">
      <c r="D118" s="94"/>
      <c r="E118" s="94"/>
      <c r="F118" s="94"/>
      <c r="G118" s="94"/>
      <c r="H118" s="94"/>
      <c r="I118" s="94"/>
    </row>
    <row r="119" spans="1:26" ht="12" customHeight="1" x14ac:dyDescent="0.25">
      <c r="D119" s="94"/>
      <c r="E119" s="94"/>
      <c r="F119" s="94"/>
      <c r="G119" s="94"/>
      <c r="H119" s="94"/>
      <c r="I119" s="94"/>
    </row>
    <row r="120" spans="1:26" ht="12" customHeight="1" x14ac:dyDescent="0.25">
      <c r="B120" s="94"/>
      <c r="D120" s="94"/>
      <c r="E120" s="94"/>
      <c r="F120" s="94"/>
      <c r="G120" s="94"/>
      <c r="H120" s="94"/>
      <c r="I120" s="94"/>
    </row>
    <row r="121" spans="1:26" ht="12" customHeight="1" x14ac:dyDescent="0.25">
      <c r="D121" s="94"/>
      <c r="E121" s="94"/>
      <c r="F121" s="94"/>
      <c r="G121" s="94"/>
      <c r="H121" s="94"/>
      <c r="I121" s="94"/>
    </row>
    <row r="122" spans="1:26" ht="12" customHeight="1" x14ac:dyDescent="0.25">
      <c r="D122" s="94"/>
      <c r="E122" s="94"/>
      <c r="F122" s="94"/>
      <c r="G122" s="94"/>
      <c r="H122" s="94"/>
      <c r="I122" s="94"/>
    </row>
    <row r="123" spans="1:26" ht="12" customHeight="1" x14ac:dyDescent="0.25">
      <c r="D123" s="94"/>
      <c r="E123" s="94"/>
      <c r="F123" s="94"/>
      <c r="G123" s="94"/>
      <c r="H123" s="94"/>
      <c r="I123" s="94"/>
    </row>
    <row r="124" spans="1:26" ht="12" customHeight="1" x14ac:dyDescent="0.25">
      <c r="D124" s="94"/>
      <c r="E124" s="94"/>
      <c r="F124" s="94"/>
      <c r="G124" s="94"/>
      <c r="H124" s="94"/>
      <c r="I124" s="94"/>
    </row>
    <row r="125" spans="1:26" ht="12" customHeight="1" x14ac:dyDescent="0.25">
      <c r="D125" s="94"/>
      <c r="E125" s="94"/>
      <c r="F125" s="94"/>
      <c r="G125" s="94"/>
      <c r="H125" s="94"/>
      <c r="I125" s="94"/>
    </row>
    <row r="126" spans="1:26" ht="12" customHeight="1" x14ac:dyDescent="0.25">
      <c r="D126" s="94"/>
      <c r="E126" s="94"/>
      <c r="F126" s="94"/>
      <c r="G126" s="94"/>
      <c r="H126" s="94"/>
      <c r="I126" s="94"/>
    </row>
    <row r="127" spans="1:26" ht="12" customHeight="1" x14ac:dyDescent="0.25">
      <c r="D127" s="94"/>
      <c r="E127" s="94"/>
      <c r="F127" s="94"/>
      <c r="G127" s="94"/>
      <c r="H127" s="94"/>
      <c r="I127" s="94"/>
    </row>
    <row r="128" spans="1:26" ht="12" customHeight="1" x14ac:dyDescent="0.25">
      <c r="D128" s="94"/>
      <c r="E128" s="94"/>
      <c r="F128" s="94"/>
      <c r="G128" s="94"/>
      <c r="H128" s="94"/>
      <c r="I128" s="94"/>
    </row>
    <row r="129" spans="4:9" ht="12" customHeight="1" x14ac:dyDescent="0.25">
      <c r="D129" s="94"/>
      <c r="E129" s="94"/>
      <c r="F129" s="94"/>
      <c r="G129" s="94"/>
      <c r="H129" s="94"/>
      <c r="I129" s="94"/>
    </row>
    <row r="130" spans="4:9" ht="12" customHeight="1" x14ac:dyDescent="0.25">
      <c r="D130" s="94"/>
      <c r="E130" s="94"/>
      <c r="F130" s="94"/>
      <c r="G130" s="94"/>
      <c r="H130" s="94"/>
      <c r="I130" s="94"/>
    </row>
    <row r="131" spans="4:9" ht="12" customHeight="1" x14ac:dyDescent="0.25">
      <c r="D131" s="94"/>
      <c r="E131" s="94"/>
      <c r="F131" s="94"/>
      <c r="G131" s="94"/>
      <c r="H131" s="94"/>
      <c r="I131" s="94"/>
    </row>
    <row r="132" spans="4:9" ht="12" customHeight="1" x14ac:dyDescent="0.25">
      <c r="D132" s="94"/>
      <c r="E132" s="94"/>
      <c r="F132" s="94"/>
      <c r="G132" s="94"/>
      <c r="H132" s="94"/>
      <c r="I132" s="94"/>
    </row>
    <row r="133" spans="4:9" ht="12" customHeight="1" x14ac:dyDescent="0.25">
      <c r="D133" s="94"/>
      <c r="E133" s="94"/>
      <c r="F133" s="94"/>
      <c r="G133" s="94"/>
      <c r="H133" s="94"/>
      <c r="I133" s="94"/>
    </row>
    <row r="134" spans="4:9" ht="12" customHeight="1" x14ac:dyDescent="0.25">
      <c r="D134" s="94"/>
      <c r="E134" s="94"/>
      <c r="F134" s="94"/>
      <c r="G134" s="94"/>
      <c r="H134" s="94"/>
      <c r="I134" s="94"/>
    </row>
    <row r="135" spans="4:9" ht="12" customHeight="1" x14ac:dyDescent="0.25">
      <c r="D135" s="94"/>
      <c r="E135" s="94"/>
      <c r="F135" s="94"/>
      <c r="G135" s="94"/>
      <c r="H135" s="94"/>
      <c r="I135" s="94"/>
    </row>
    <row r="136" spans="4:9" ht="12" customHeight="1" x14ac:dyDescent="0.25">
      <c r="D136" s="94"/>
      <c r="E136" s="94"/>
      <c r="F136" s="94"/>
      <c r="G136" s="94"/>
      <c r="H136" s="94"/>
      <c r="I136" s="94"/>
    </row>
    <row r="137" spans="4:9" ht="12" customHeight="1" x14ac:dyDescent="0.25">
      <c r="D137" s="94"/>
      <c r="E137" s="94"/>
      <c r="F137" s="94"/>
      <c r="G137" s="94"/>
      <c r="H137" s="94"/>
      <c r="I137" s="94"/>
    </row>
    <row r="138" spans="4:9" ht="12" customHeight="1" x14ac:dyDescent="0.25">
      <c r="D138" s="94"/>
      <c r="E138" s="94"/>
      <c r="F138" s="94"/>
      <c r="G138" s="94"/>
      <c r="H138" s="94"/>
      <c r="I138" s="94"/>
    </row>
    <row r="139" spans="4:9" ht="12" customHeight="1" x14ac:dyDescent="0.25">
      <c r="D139" s="94"/>
      <c r="E139" s="94"/>
      <c r="F139" s="94"/>
      <c r="G139" s="94"/>
      <c r="H139" s="94"/>
      <c r="I139" s="94"/>
    </row>
    <row r="140" spans="4:9" ht="12" customHeight="1" x14ac:dyDescent="0.25">
      <c r="D140" s="94"/>
      <c r="E140" s="94"/>
      <c r="F140" s="94"/>
      <c r="G140" s="94"/>
      <c r="H140" s="94"/>
      <c r="I140" s="94"/>
    </row>
    <row r="141" spans="4:9" ht="12" customHeight="1" x14ac:dyDescent="0.25">
      <c r="D141" s="94"/>
      <c r="E141" s="94"/>
      <c r="F141" s="94"/>
      <c r="G141" s="94"/>
      <c r="H141" s="94"/>
      <c r="I141" s="94"/>
    </row>
    <row r="142" spans="4:9" ht="12" customHeight="1" x14ac:dyDescent="0.25">
      <c r="D142" s="94"/>
      <c r="E142" s="94"/>
      <c r="F142" s="94"/>
      <c r="G142" s="94"/>
      <c r="H142" s="94"/>
      <c r="I142" s="94"/>
    </row>
    <row r="143" spans="4:9" ht="12" customHeight="1" x14ac:dyDescent="0.25">
      <c r="D143" s="94"/>
      <c r="E143" s="94"/>
      <c r="F143" s="94"/>
      <c r="G143" s="94"/>
      <c r="H143" s="94"/>
      <c r="I143" s="94"/>
    </row>
    <row r="144" spans="4:9" ht="12" customHeight="1" x14ac:dyDescent="0.25">
      <c r="D144" s="94"/>
      <c r="E144" s="94"/>
      <c r="F144" s="94"/>
      <c r="G144" s="94"/>
      <c r="H144" s="94"/>
      <c r="I144" s="94"/>
    </row>
    <row r="145" spans="4:9" ht="12" customHeight="1" x14ac:dyDescent="0.25">
      <c r="D145" s="94"/>
      <c r="E145" s="94"/>
      <c r="F145" s="94"/>
      <c r="G145" s="94"/>
      <c r="H145" s="94"/>
      <c r="I145" s="94"/>
    </row>
    <row r="146" spans="4:9" ht="12" customHeight="1" x14ac:dyDescent="0.25">
      <c r="D146" s="94"/>
      <c r="E146" s="94"/>
      <c r="F146" s="94"/>
      <c r="G146" s="94"/>
      <c r="H146" s="94"/>
      <c r="I146" s="94"/>
    </row>
    <row r="147" spans="4:9" ht="12" customHeight="1" x14ac:dyDescent="0.25">
      <c r="D147" s="94"/>
      <c r="E147" s="94"/>
      <c r="F147" s="94"/>
      <c r="G147" s="94"/>
      <c r="H147" s="94"/>
      <c r="I147" s="94"/>
    </row>
    <row r="148" spans="4:9" ht="12" customHeight="1" x14ac:dyDescent="0.25">
      <c r="D148" s="94"/>
      <c r="E148" s="94"/>
      <c r="F148" s="94"/>
      <c r="G148" s="94"/>
      <c r="H148" s="94"/>
      <c r="I148" s="94"/>
    </row>
    <row r="149" spans="4:9" ht="12" customHeight="1" x14ac:dyDescent="0.25">
      <c r="D149" s="94"/>
      <c r="E149" s="94"/>
      <c r="F149" s="94"/>
      <c r="G149" s="94"/>
      <c r="H149" s="94"/>
      <c r="I149" s="94"/>
    </row>
    <row r="150" spans="4:9" ht="12" customHeight="1" x14ac:dyDescent="0.25">
      <c r="D150" s="94"/>
      <c r="E150" s="94"/>
      <c r="F150" s="94"/>
      <c r="G150" s="94"/>
      <c r="H150" s="94"/>
      <c r="I150" s="94"/>
    </row>
    <row r="151" spans="4:9" ht="12" customHeight="1" x14ac:dyDescent="0.25">
      <c r="D151" s="94"/>
      <c r="E151" s="94"/>
      <c r="F151" s="94"/>
      <c r="G151" s="94"/>
      <c r="H151" s="94"/>
      <c r="I151" s="94"/>
    </row>
    <row r="152" spans="4:9" ht="12" customHeight="1" x14ac:dyDescent="0.25">
      <c r="D152" s="94"/>
      <c r="E152" s="94"/>
      <c r="F152" s="94"/>
      <c r="G152" s="94"/>
      <c r="H152" s="94"/>
      <c r="I152" s="94"/>
    </row>
    <row r="153" spans="4:9" ht="12" customHeight="1" x14ac:dyDescent="0.25">
      <c r="D153" s="94"/>
      <c r="E153" s="94"/>
      <c r="F153" s="94"/>
      <c r="G153" s="94"/>
      <c r="H153" s="94"/>
      <c r="I153" s="94"/>
    </row>
    <row r="154" spans="4:9" ht="12" customHeight="1" x14ac:dyDescent="0.25">
      <c r="D154" s="94"/>
      <c r="E154" s="94"/>
      <c r="F154" s="94"/>
      <c r="G154" s="94"/>
      <c r="H154" s="94"/>
      <c r="I154" s="94"/>
    </row>
    <row r="155" spans="4:9" ht="12" customHeight="1" x14ac:dyDescent="0.25">
      <c r="D155" s="94"/>
      <c r="E155" s="94"/>
      <c r="F155" s="94"/>
      <c r="G155" s="94"/>
      <c r="H155" s="94"/>
      <c r="I155" s="94"/>
    </row>
    <row r="156" spans="4:9" ht="12" customHeight="1" x14ac:dyDescent="0.25">
      <c r="D156" s="94"/>
      <c r="E156" s="94"/>
      <c r="F156" s="94"/>
      <c r="G156" s="94"/>
      <c r="H156" s="94"/>
      <c r="I156" s="94"/>
    </row>
    <row r="157" spans="4:9" ht="12" customHeight="1" x14ac:dyDescent="0.25">
      <c r="D157" s="94"/>
      <c r="E157" s="94"/>
      <c r="F157" s="94"/>
      <c r="G157" s="94"/>
      <c r="H157" s="94"/>
      <c r="I157" s="94"/>
    </row>
    <row r="158" spans="4:9" ht="12" customHeight="1" x14ac:dyDescent="0.25">
      <c r="D158" s="94"/>
      <c r="E158" s="94"/>
      <c r="F158" s="94"/>
      <c r="G158" s="94"/>
      <c r="H158" s="94"/>
      <c r="I158" s="94"/>
    </row>
    <row r="159" spans="4:9" ht="12" customHeight="1" x14ac:dyDescent="0.25">
      <c r="D159" s="94"/>
      <c r="E159" s="94"/>
      <c r="F159" s="94"/>
      <c r="G159" s="94"/>
      <c r="H159" s="94"/>
      <c r="I159" s="94"/>
    </row>
    <row r="160" spans="4:9" ht="12" customHeight="1" x14ac:dyDescent="0.25">
      <c r="D160" s="94"/>
      <c r="E160" s="94"/>
      <c r="F160" s="94"/>
      <c r="G160" s="94"/>
      <c r="H160" s="94"/>
      <c r="I160" s="94"/>
    </row>
    <row r="161" spans="4:9" ht="12" customHeight="1" x14ac:dyDescent="0.25">
      <c r="D161" s="94"/>
      <c r="E161" s="94"/>
      <c r="F161" s="94"/>
      <c r="G161" s="94"/>
      <c r="H161" s="94"/>
      <c r="I161" s="94"/>
    </row>
    <row r="162" spans="4:9" ht="12" customHeight="1" x14ac:dyDescent="0.25">
      <c r="D162" s="94"/>
      <c r="E162" s="94"/>
      <c r="F162" s="94"/>
      <c r="G162" s="94"/>
      <c r="H162" s="94"/>
      <c r="I162" s="94"/>
    </row>
    <row r="163" spans="4:9" ht="12" customHeight="1" x14ac:dyDescent="0.25">
      <c r="D163" s="94"/>
      <c r="E163" s="94"/>
      <c r="F163" s="94"/>
      <c r="G163" s="94"/>
      <c r="H163" s="94"/>
      <c r="I163" s="94"/>
    </row>
    <row r="164" spans="4:9" ht="12" customHeight="1" x14ac:dyDescent="0.25">
      <c r="D164" s="94"/>
      <c r="E164" s="94"/>
      <c r="F164" s="94"/>
      <c r="G164" s="94"/>
      <c r="H164" s="94"/>
      <c r="I164" s="94"/>
    </row>
    <row r="165" spans="4:9" ht="12" customHeight="1" x14ac:dyDescent="0.25">
      <c r="D165" s="94"/>
      <c r="E165" s="94"/>
      <c r="F165" s="94"/>
      <c r="G165" s="94"/>
      <c r="H165" s="94"/>
      <c r="I165" s="94"/>
    </row>
    <row r="166" spans="4:9" ht="12" customHeight="1" x14ac:dyDescent="0.25">
      <c r="D166" s="94"/>
      <c r="E166" s="94"/>
      <c r="F166" s="94"/>
      <c r="G166" s="94"/>
      <c r="H166" s="94"/>
      <c r="I166" s="94"/>
    </row>
    <row r="167" spans="4:9" ht="12" customHeight="1" x14ac:dyDescent="0.25">
      <c r="D167" s="94"/>
      <c r="E167" s="94"/>
      <c r="F167" s="94"/>
      <c r="G167" s="94"/>
      <c r="H167" s="94"/>
      <c r="I167" s="94"/>
    </row>
    <row r="168" spans="4:9" ht="12" customHeight="1" x14ac:dyDescent="0.25">
      <c r="D168" s="94"/>
      <c r="E168" s="94"/>
      <c r="F168" s="94"/>
      <c r="G168" s="94"/>
      <c r="H168" s="94"/>
      <c r="I168" s="94"/>
    </row>
    <row r="169" spans="4:9" ht="12" customHeight="1" x14ac:dyDescent="0.25">
      <c r="D169" s="94"/>
      <c r="E169" s="94"/>
      <c r="F169" s="94"/>
      <c r="G169" s="94"/>
      <c r="H169" s="94"/>
      <c r="I169" s="94"/>
    </row>
    <row r="170" spans="4:9" ht="12" customHeight="1" x14ac:dyDescent="0.25">
      <c r="D170" s="94"/>
      <c r="E170" s="94"/>
      <c r="F170" s="94"/>
      <c r="G170" s="94"/>
      <c r="H170" s="94"/>
      <c r="I170" s="94"/>
    </row>
    <row r="171" spans="4:9" ht="12" customHeight="1" x14ac:dyDescent="0.25">
      <c r="D171" s="94"/>
      <c r="E171" s="94"/>
      <c r="F171" s="94"/>
      <c r="G171" s="94"/>
      <c r="H171" s="94"/>
      <c r="I171" s="94"/>
    </row>
    <row r="172" spans="4:9" ht="12" customHeight="1" x14ac:dyDescent="0.25">
      <c r="D172" s="94"/>
      <c r="E172" s="94"/>
      <c r="F172" s="94"/>
      <c r="G172" s="94"/>
      <c r="H172" s="94"/>
      <c r="I172" s="94"/>
    </row>
    <row r="173" spans="4:9" ht="12" customHeight="1" x14ac:dyDescent="0.25">
      <c r="D173" s="94"/>
      <c r="E173" s="94"/>
      <c r="F173" s="94"/>
      <c r="G173" s="94"/>
      <c r="H173" s="94"/>
      <c r="I173" s="94"/>
    </row>
    <row r="174" spans="4:9" ht="12" customHeight="1" x14ac:dyDescent="0.25">
      <c r="D174" s="94"/>
      <c r="E174" s="94"/>
      <c r="F174" s="94"/>
      <c r="G174" s="94"/>
      <c r="H174" s="94"/>
      <c r="I174" s="94"/>
    </row>
    <row r="175" spans="4:9" ht="12" customHeight="1" x14ac:dyDescent="0.25">
      <c r="D175" s="94"/>
      <c r="E175" s="94"/>
      <c r="F175" s="94"/>
      <c r="G175" s="94"/>
      <c r="H175" s="94"/>
      <c r="I175" s="94"/>
    </row>
    <row r="176" spans="4:9" ht="12" customHeight="1" x14ac:dyDescent="0.25">
      <c r="D176" s="94"/>
      <c r="E176" s="94"/>
      <c r="F176" s="94"/>
      <c r="G176" s="94"/>
      <c r="H176" s="94"/>
      <c r="I176" s="94"/>
    </row>
    <row r="177" spans="4:9" ht="12" customHeight="1" x14ac:dyDescent="0.25">
      <c r="D177" s="94"/>
      <c r="E177" s="94"/>
      <c r="F177" s="94"/>
      <c r="G177" s="94"/>
      <c r="H177" s="94"/>
      <c r="I177" s="94"/>
    </row>
    <row r="178" spans="4:9" ht="12" customHeight="1" x14ac:dyDescent="0.25">
      <c r="D178" s="94"/>
      <c r="E178" s="94"/>
      <c r="F178" s="94"/>
      <c r="G178" s="94"/>
      <c r="H178" s="94"/>
      <c r="I178" s="94"/>
    </row>
    <row r="179" spans="4:9" ht="12" customHeight="1" x14ac:dyDescent="0.25">
      <c r="D179" s="94"/>
      <c r="E179" s="94"/>
      <c r="F179" s="94"/>
      <c r="G179" s="94"/>
      <c r="H179" s="94"/>
      <c r="I179" s="94"/>
    </row>
    <row r="180" spans="4:9" ht="12" customHeight="1" x14ac:dyDescent="0.25">
      <c r="D180" s="94"/>
      <c r="E180" s="94"/>
      <c r="F180" s="94"/>
      <c r="G180" s="94"/>
      <c r="H180" s="94"/>
      <c r="I180" s="94"/>
    </row>
    <row r="181" spans="4:9" ht="12" customHeight="1" x14ac:dyDescent="0.25">
      <c r="D181" s="94"/>
      <c r="E181" s="94"/>
      <c r="F181" s="94"/>
      <c r="G181" s="94"/>
      <c r="H181" s="94"/>
      <c r="I181" s="94"/>
    </row>
    <row r="182" spans="4:9" ht="12" customHeight="1" x14ac:dyDescent="0.25">
      <c r="D182" s="94"/>
      <c r="E182" s="94"/>
      <c r="F182" s="94"/>
      <c r="G182" s="94"/>
      <c r="H182" s="94"/>
      <c r="I182" s="94"/>
    </row>
    <row r="183" spans="4:9" ht="12" customHeight="1" x14ac:dyDescent="0.25">
      <c r="D183" s="94"/>
      <c r="E183" s="94"/>
      <c r="F183" s="94"/>
      <c r="G183" s="94"/>
      <c r="H183" s="94"/>
      <c r="I183" s="94"/>
    </row>
    <row r="184" spans="4:9" ht="12" customHeight="1" x14ac:dyDescent="0.25">
      <c r="D184" s="94"/>
      <c r="E184" s="94"/>
      <c r="F184" s="94"/>
      <c r="G184" s="94"/>
      <c r="H184" s="94"/>
      <c r="I184" s="94"/>
    </row>
    <row r="185" spans="4:9" ht="12" customHeight="1" x14ac:dyDescent="0.25">
      <c r="D185" s="94"/>
      <c r="E185" s="94"/>
      <c r="F185" s="94"/>
      <c r="G185" s="94"/>
      <c r="H185" s="94"/>
      <c r="I185" s="94"/>
    </row>
    <row r="186" spans="4:9" ht="12" customHeight="1" x14ac:dyDescent="0.25">
      <c r="D186" s="94"/>
      <c r="E186" s="94"/>
      <c r="F186" s="94"/>
      <c r="G186" s="94"/>
      <c r="H186" s="94"/>
      <c r="I186" s="94"/>
    </row>
    <row r="187" spans="4:9" ht="12" customHeight="1" x14ac:dyDescent="0.25">
      <c r="D187" s="94"/>
      <c r="E187" s="94"/>
      <c r="F187" s="94"/>
      <c r="G187" s="94"/>
      <c r="H187" s="94"/>
      <c r="I187" s="94"/>
    </row>
    <row r="188" spans="4:9" ht="12" customHeight="1" x14ac:dyDescent="0.25">
      <c r="D188" s="94"/>
      <c r="E188" s="94"/>
      <c r="F188" s="94"/>
      <c r="G188" s="94"/>
      <c r="H188" s="94"/>
      <c r="I188" s="94"/>
    </row>
    <row r="189" spans="4:9" ht="12" customHeight="1" x14ac:dyDescent="0.25">
      <c r="D189" s="94"/>
      <c r="E189" s="94"/>
      <c r="F189" s="94"/>
      <c r="G189" s="94"/>
      <c r="H189" s="94"/>
      <c r="I189" s="94"/>
    </row>
    <row r="190" spans="4:9" ht="12" customHeight="1" x14ac:dyDescent="0.25">
      <c r="D190" s="94"/>
      <c r="E190" s="94"/>
      <c r="F190" s="94"/>
      <c r="G190" s="94"/>
      <c r="H190" s="94"/>
      <c r="I190" s="94"/>
    </row>
    <row r="191" spans="4:9" ht="12" customHeight="1" x14ac:dyDescent="0.25">
      <c r="D191" s="94"/>
      <c r="E191" s="94"/>
      <c r="F191" s="94"/>
      <c r="G191" s="94"/>
      <c r="H191" s="94"/>
      <c r="I191" s="94"/>
    </row>
    <row r="192" spans="4:9" ht="12" customHeight="1" x14ac:dyDescent="0.25">
      <c r="D192" s="94"/>
      <c r="E192" s="94"/>
      <c r="F192" s="94"/>
      <c r="G192" s="94"/>
      <c r="H192" s="94"/>
      <c r="I192" s="94"/>
    </row>
    <row r="193" spans="4:9" ht="12" customHeight="1" x14ac:dyDescent="0.25">
      <c r="D193" s="94"/>
      <c r="E193" s="94"/>
      <c r="F193" s="94"/>
      <c r="G193" s="94"/>
      <c r="H193" s="94"/>
      <c r="I193" s="94"/>
    </row>
    <row r="194" spans="4:9" ht="12" customHeight="1" x14ac:dyDescent="0.25">
      <c r="D194" s="94"/>
      <c r="E194" s="94"/>
      <c r="F194" s="94"/>
      <c r="G194" s="94"/>
      <c r="H194" s="94"/>
      <c r="I194" s="94"/>
    </row>
    <row r="195" spans="4:9" ht="12" customHeight="1" x14ac:dyDescent="0.25">
      <c r="D195" s="94"/>
      <c r="E195" s="94"/>
      <c r="F195" s="94"/>
      <c r="G195" s="94"/>
      <c r="H195" s="94"/>
      <c r="I195" s="94"/>
    </row>
    <row r="196" spans="4:9" ht="12" customHeight="1" x14ac:dyDescent="0.25">
      <c r="D196" s="94"/>
      <c r="E196" s="94"/>
      <c r="F196" s="94"/>
      <c r="G196" s="94"/>
      <c r="H196" s="94"/>
      <c r="I196" s="94"/>
    </row>
    <row r="197" spans="4:9" ht="12" customHeight="1" x14ac:dyDescent="0.25">
      <c r="D197" s="94"/>
      <c r="E197" s="94"/>
      <c r="F197" s="94"/>
      <c r="G197" s="94"/>
      <c r="H197" s="94"/>
      <c r="I197" s="94"/>
    </row>
    <row r="198" spans="4:9" ht="12" customHeight="1" x14ac:dyDescent="0.25">
      <c r="D198" s="94"/>
      <c r="E198" s="94"/>
      <c r="F198" s="94"/>
      <c r="G198" s="94"/>
      <c r="H198" s="94"/>
      <c r="I198" s="94"/>
    </row>
    <row r="199" spans="4:9" ht="12" customHeight="1" x14ac:dyDescent="0.25">
      <c r="D199" s="94"/>
      <c r="E199" s="94"/>
      <c r="F199" s="94"/>
      <c r="G199" s="94"/>
      <c r="H199" s="94"/>
      <c r="I199" s="94"/>
    </row>
    <row r="200" spans="4:9" ht="12" customHeight="1" x14ac:dyDescent="0.25">
      <c r="D200" s="94"/>
      <c r="E200" s="94"/>
      <c r="F200" s="94"/>
      <c r="G200" s="94"/>
      <c r="H200" s="94"/>
      <c r="I200" s="94"/>
    </row>
    <row r="201" spans="4:9" ht="12" customHeight="1" x14ac:dyDescent="0.25">
      <c r="D201" s="94"/>
      <c r="E201" s="94"/>
      <c r="F201" s="94"/>
      <c r="G201" s="94"/>
      <c r="H201" s="94"/>
      <c r="I201" s="94"/>
    </row>
    <row r="202" spans="4:9" ht="12" customHeight="1" x14ac:dyDescent="0.25">
      <c r="D202" s="94"/>
      <c r="E202" s="94"/>
      <c r="F202" s="94"/>
      <c r="G202" s="94"/>
      <c r="H202" s="94"/>
      <c r="I202" s="94"/>
    </row>
    <row r="203" spans="4:9" ht="12" customHeight="1" x14ac:dyDescent="0.25">
      <c r="D203" s="94"/>
      <c r="E203" s="94"/>
      <c r="F203" s="94"/>
      <c r="G203" s="94"/>
      <c r="H203" s="94"/>
      <c r="I203" s="94"/>
    </row>
    <row r="204" spans="4:9" ht="12" customHeight="1" x14ac:dyDescent="0.25">
      <c r="D204" s="94"/>
      <c r="E204" s="94"/>
      <c r="F204" s="94"/>
      <c r="G204" s="94"/>
      <c r="H204" s="94"/>
      <c r="I204" s="94"/>
    </row>
    <row r="205" spans="4:9" ht="12" customHeight="1" x14ac:dyDescent="0.25">
      <c r="D205" s="94"/>
      <c r="E205" s="94"/>
      <c r="F205" s="94"/>
      <c r="G205" s="94"/>
      <c r="H205" s="94"/>
      <c r="I205" s="94"/>
    </row>
    <row r="206" spans="4:9" ht="12" customHeight="1" x14ac:dyDescent="0.25">
      <c r="D206" s="94"/>
      <c r="E206" s="94"/>
      <c r="F206" s="94"/>
      <c r="G206" s="94"/>
      <c r="H206" s="94"/>
      <c r="I206" s="94"/>
    </row>
    <row r="207" spans="4:9" ht="12" customHeight="1" x14ac:dyDescent="0.25">
      <c r="D207" s="94"/>
      <c r="E207" s="94"/>
      <c r="F207" s="94"/>
      <c r="G207" s="94"/>
      <c r="H207" s="94"/>
      <c r="I207" s="94"/>
    </row>
    <row r="208" spans="4:9" ht="12" customHeight="1" x14ac:dyDescent="0.25">
      <c r="D208" s="94"/>
      <c r="E208" s="94"/>
      <c r="F208" s="94"/>
      <c r="G208" s="94"/>
      <c r="H208" s="94"/>
      <c r="I208" s="94"/>
    </row>
    <row r="209" spans="4:9" ht="12" customHeight="1" x14ac:dyDescent="0.25">
      <c r="D209" s="94"/>
      <c r="E209" s="94"/>
      <c r="F209" s="94"/>
      <c r="G209" s="94"/>
      <c r="H209" s="94"/>
      <c r="I209" s="94"/>
    </row>
    <row r="210" spans="4:9" ht="12" customHeight="1" x14ac:dyDescent="0.25">
      <c r="D210" s="94"/>
      <c r="E210" s="94"/>
      <c r="F210" s="94"/>
      <c r="G210" s="94"/>
      <c r="H210" s="94"/>
      <c r="I210" s="94"/>
    </row>
    <row r="211" spans="4:9" ht="12" customHeight="1" x14ac:dyDescent="0.25">
      <c r="D211" s="94"/>
      <c r="E211" s="94"/>
      <c r="F211" s="94"/>
      <c r="G211" s="94"/>
      <c r="H211" s="94"/>
      <c r="I211" s="94"/>
    </row>
    <row r="212" spans="4:9" ht="12" customHeight="1" x14ac:dyDescent="0.25">
      <c r="D212" s="94"/>
      <c r="E212" s="94"/>
      <c r="F212" s="94"/>
      <c r="G212" s="94"/>
      <c r="H212" s="94"/>
      <c r="I212" s="94"/>
    </row>
    <row r="213" spans="4:9" ht="12" customHeight="1" x14ac:dyDescent="0.25">
      <c r="D213" s="94"/>
      <c r="E213" s="94"/>
      <c r="F213" s="94"/>
      <c r="G213" s="94"/>
      <c r="H213" s="94"/>
      <c r="I213" s="94"/>
    </row>
    <row r="214" spans="4:9" ht="12" customHeight="1" x14ac:dyDescent="0.25">
      <c r="D214" s="94"/>
      <c r="E214" s="94"/>
      <c r="F214" s="94"/>
      <c r="G214" s="94"/>
      <c r="H214" s="94"/>
      <c r="I214" s="94"/>
    </row>
    <row r="215" spans="4:9" ht="12" customHeight="1" x14ac:dyDescent="0.25">
      <c r="D215" s="94"/>
      <c r="E215" s="94"/>
      <c r="F215" s="94"/>
      <c r="G215" s="94"/>
      <c r="H215" s="94"/>
      <c r="I215" s="94"/>
    </row>
    <row r="216" spans="4:9" ht="12" customHeight="1" x14ac:dyDescent="0.25">
      <c r="D216" s="94"/>
      <c r="E216" s="94"/>
      <c r="F216" s="94"/>
      <c r="G216" s="94"/>
      <c r="H216" s="94"/>
      <c r="I216" s="94"/>
    </row>
    <row r="217" spans="4:9" ht="12" customHeight="1" x14ac:dyDescent="0.25">
      <c r="D217" s="94"/>
      <c r="E217" s="94"/>
      <c r="F217" s="94"/>
      <c r="G217" s="94"/>
      <c r="H217" s="94"/>
      <c r="I217" s="94"/>
    </row>
    <row r="218" spans="4:9" ht="12" customHeight="1" x14ac:dyDescent="0.25">
      <c r="D218" s="94"/>
      <c r="E218" s="94"/>
      <c r="F218" s="94"/>
      <c r="G218" s="94"/>
      <c r="H218" s="94"/>
      <c r="I218" s="94"/>
    </row>
    <row r="219" spans="4:9" ht="12" customHeight="1" x14ac:dyDescent="0.25">
      <c r="D219" s="94"/>
      <c r="E219" s="94"/>
      <c r="F219" s="94"/>
      <c r="G219" s="94"/>
      <c r="H219" s="94"/>
      <c r="I219" s="94"/>
    </row>
    <row r="220" spans="4:9" ht="12" customHeight="1" x14ac:dyDescent="0.25">
      <c r="D220" s="94"/>
      <c r="E220" s="94"/>
      <c r="F220" s="94"/>
      <c r="G220" s="94"/>
      <c r="H220" s="94"/>
      <c r="I220" s="94"/>
    </row>
    <row r="221" spans="4:9" ht="12" customHeight="1" x14ac:dyDescent="0.25">
      <c r="D221" s="94"/>
      <c r="E221" s="94"/>
      <c r="F221" s="94"/>
      <c r="G221" s="94"/>
      <c r="H221" s="94"/>
      <c r="I221" s="94"/>
    </row>
    <row r="222" spans="4:9" ht="12" customHeight="1" x14ac:dyDescent="0.25">
      <c r="D222" s="94"/>
      <c r="E222" s="94"/>
      <c r="F222" s="94"/>
      <c r="G222" s="94"/>
      <c r="H222" s="94"/>
      <c r="I222" s="94"/>
    </row>
    <row r="223" spans="4:9" ht="12" customHeight="1" x14ac:dyDescent="0.25">
      <c r="D223" s="94"/>
      <c r="E223" s="94"/>
      <c r="F223" s="94"/>
      <c r="G223" s="94"/>
      <c r="H223" s="94"/>
      <c r="I223" s="94"/>
    </row>
    <row r="224" spans="4:9" ht="12" customHeight="1" x14ac:dyDescent="0.25">
      <c r="D224" s="94"/>
      <c r="E224" s="94"/>
      <c r="F224" s="94"/>
      <c r="G224" s="94"/>
      <c r="H224" s="94"/>
      <c r="I224" s="94"/>
    </row>
    <row r="225" spans="4:9" ht="12" customHeight="1" x14ac:dyDescent="0.25">
      <c r="D225" s="94"/>
      <c r="E225" s="94"/>
      <c r="F225" s="94"/>
      <c r="G225" s="94"/>
      <c r="H225" s="94"/>
      <c r="I225" s="94"/>
    </row>
    <row r="226" spans="4:9" ht="12" customHeight="1" x14ac:dyDescent="0.25">
      <c r="D226" s="94"/>
      <c r="E226" s="94"/>
      <c r="F226" s="94"/>
      <c r="G226" s="94"/>
      <c r="H226" s="94"/>
      <c r="I226" s="94"/>
    </row>
    <row r="227" spans="4:9" ht="12" customHeight="1" x14ac:dyDescent="0.25">
      <c r="D227" s="94"/>
      <c r="E227" s="94"/>
      <c r="F227" s="94"/>
      <c r="G227" s="94"/>
      <c r="H227" s="94"/>
      <c r="I227" s="94"/>
    </row>
    <row r="228" spans="4:9" ht="12" customHeight="1" x14ac:dyDescent="0.25">
      <c r="D228" s="94"/>
      <c r="E228" s="94"/>
      <c r="F228" s="94"/>
      <c r="G228" s="94"/>
      <c r="H228" s="94"/>
      <c r="I228" s="94"/>
    </row>
    <row r="229" spans="4:9" ht="12" customHeight="1" x14ac:dyDescent="0.25">
      <c r="D229" s="94"/>
      <c r="E229" s="94"/>
      <c r="F229" s="94"/>
      <c r="G229" s="94"/>
      <c r="H229" s="94"/>
      <c r="I229" s="94"/>
    </row>
    <row r="230" spans="4:9" ht="12" customHeight="1" x14ac:dyDescent="0.25">
      <c r="D230" s="94"/>
      <c r="E230" s="94"/>
      <c r="F230" s="94"/>
      <c r="G230" s="94"/>
      <c r="H230" s="94"/>
      <c r="I230" s="94"/>
    </row>
    <row r="231" spans="4:9" ht="12" customHeight="1" x14ac:dyDescent="0.25">
      <c r="D231" s="94"/>
      <c r="E231" s="94"/>
      <c r="F231" s="94"/>
      <c r="G231" s="94"/>
      <c r="H231" s="94"/>
      <c r="I231" s="94"/>
    </row>
    <row r="232" spans="4:9" ht="12" customHeight="1" x14ac:dyDescent="0.25">
      <c r="D232" s="94"/>
      <c r="E232" s="94"/>
      <c r="F232" s="94"/>
      <c r="G232" s="94"/>
      <c r="H232" s="94"/>
      <c r="I232" s="94"/>
    </row>
    <row r="233" spans="4:9" ht="12" customHeight="1" x14ac:dyDescent="0.25">
      <c r="D233" s="94"/>
      <c r="E233" s="94"/>
      <c r="F233" s="94"/>
      <c r="G233" s="94"/>
      <c r="H233" s="94"/>
      <c r="I233" s="94"/>
    </row>
    <row r="234" spans="4:9" ht="12" customHeight="1" x14ac:dyDescent="0.25">
      <c r="D234" s="94"/>
      <c r="E234" s="94"/>
      <c r="F234" s="94"/>
      <c r="G234" s="94"/>
      <c r="H234" s="94"/>
      <c r="I234" s="94"/>
    </row>
    <row r="235" spans="4:9" ht="12" customHeight="1" x14ac:dyDescent="0.25">
      <c r="D235" s="94"/>
      <c r="E235" s="94"/>
      <c r="F235" s="94"/>
      <c r="G235" s="94"/>
      <c r="H235" s="94"/>
      <c r="I235" s="94"/>
    </row>
    <row r="236" spans="4:9" ht="12" customHeight="1" x14ac:dyDescent="0.25">
      <c r="D236" s="94"/>
      <c r="E236" s="94"/>
      <c r="F236" s="94"/>
      <c r="G236" s="94"/>
      <c r="H236" s="94"/>
      <c r="I236" s="94"/>
    </row>
    <row r="237" spans="4:9" ht="12" customHeight="1" x14ac:dyDescent="0.25">
      <c r="D237" s="94"/>
      <c r="E237" s="94"/>
      <c r="F237" s="94"/>
      <c r="G237" s="94"/>
      <c r="H237" s="94"/>
      <c r="I237" s="94"/>
    </row>
    <row r="238" spans="4:9" ht="12" customHeight="1" x14ac:dyDescent="0.25">
      <c r="D238" s="94"/>
      <c r="E238" s="94"/>
      <c r="F238" s="94"/>
      <c r="G238" s="94"/>
      <c r="H238" s="94"/>
      <c r="I238" s="94"/>
    </row>
    <row r="239" spans="4:9" ht="12" customHeight="1" x14ac:dyDescent="0.25">
      <c r="D239" s="94"/>
      <c r="E239" s="94"/>
      <c r="F239" s="94"/>
      <c r="G239" s="94"/>
      <c r="H239" s="94"/>
      <c r="I239" s="94"/>
    </row>
    <row r="240" spans="4:9" ht="12" customHeight="1" x14ac:dyDescent="0.25">
      <c r="D240" s="94"/>
      <c r="E240" s="94"/>
      <c r="F240" s="94"/>
      <c r="G240" s="94"/>
      <c r="H240" s="94"/>
      <c r="I240" s="94"/>
    </row>
    <row r="241" spans="4:9" ht="12" customHeight="1" x14ac:dyDescent="0.25">
      <c r="D241" s="94"/>
      <c r="E241" s="94"/>
      <c r="F241" s="94"/>
      <c r="G241" s="94"/>
      <c r="H241" s="94"/>
      <c r="I241" s="94"/>
    </row>
    <row r="242" spans="4:9" ht="12" customHeight="1" x14ac:dyDescent="0.25">
      <c r="D242" s="94"/>
      <c r="E242" s="94"/>
      <c r="F242" s="94"/>
      <c r="G242" s="94"/>
      <c r="H242" s="94"/>
      <c r="I242" s="94"/>
    </row>
    <row r="243" spans="4:9" ht="12" customHeight="1" x14ac:dyDescent="0.25">
      <c r="D243" s="94"/>
      <c r="E243" s="94"/>
      <c r="F243" s="94"/>
      <c r="G243" s="94"/>
      <c r="H243" s="94"/>
      <c r="I243" s="94"/>
    </row>
    <row r="244" spans="4:9" ht="12" customHeight="1" x14ac:dyDescent="0.25">
      <c r="D244" s="94"/>
      <c r="E244" s="94"/>
      <c r="F244" s="94"/>
      <c r="G244" s="94"/>
      <c r="H244" s="94"/>
      <c r="I244" s="94"/>
    </row>
    <row r="245" spans="4:9" ht="12" customHeight="1" x14ac:dyDescent="0.25">
      <c r="D245" s="94"/>
      <c r="E245" s="94"/>
      <c r="F245" s="94"/>
      <c r="G245" s="94"/>
      <c r="H245" s="94"/>
      <c r="I245" s="94"/>
    </row>
    <row r="246" spans="4:9" ht="12" customHeight="1" x14ac:dyDescent="0.25">
      <c r="D246" s="94"/>
      <c r="E246" s="94"/>
      <c r="F246" s="94"/>
      <c r="G246" s="94"/>
      <c r="H246" s="94"/>
      <c r="I246" s="94"/>
    </row>
    <row r="247" spans="4:9" ht="12" customHeight="1" x14ac:dyDescent="0.25">
      <c r="D247" s="94"/>
      <c r="E247" s="94"/>
      <c r="F247" s="94"/>
      <c r="G247" s="94"/>
      <c r="H247" s="94"/>
      <c r="I247" s="94"/>
    </row>
    <row r="248" spans="4:9" ht="12" customHeight="1" x14ac:dyDescent="0.25">
      <c r="D248" s="94"/>
      <c r="E248" s="94"/>
      <c r="F248" s="94"/>
      <c r="G248" s="94"/>
      <c r="H248" s="94"/>
      <c r="I248" s="94"/>
    </row>
    <row r="249" spans="4:9" ht="12" customHeight="1" x14ac:dyDescent="0.25">
      <c r="D249" s="94"/>
      <c r="E249" s="94"/>
      <c r="F249" s="94"/>
      <c r="G249" s="94"/>
      <c r="I249" s="94"/>
    </row>
    <row r="250" spans="4:9" ht="12" customHeight="1" x14ac:dyDescent="0.25">
      <c r="I250" s="94"/>
    </row>
    <row r="251" spans="4:9" ht="12" customHeight="1" x14ac:dyDescent="0.25">
      <c r="I251" s="94"/>
    </row>
    <row r="252" spans="4:9" ht="12" customHeight="1" x14ac:dyDescent="0.25">
      <c r="I252" s="94"/>
    </row>
    <row r="253" spans="4:9" ht="12" customHeight="1" x14ac:dyDescent="0.25">
      <c r="I253" s="94"/>
    </row>
    <row r="254" spans="4:9" ht="12" customHeight="1" x14ac:dyDescent="0.25">
      <c r="I254" s="94"/>
    </row>
    <row r="255" spans="4:9" ht="12" customHeight="1" x14ac:dyDescent="0.25">
      <c r="I255" s="94"/>
    </row>
    <row r="256" spans="4:9" ht="12" customHeight="1" x14ac:dyDescent="0.25">
      <c r="I256" s="94"/>
    </row>
    <row r="257" spans="9:9" ht="12" customHeight="1" x14ac:dyDescent="0.25">
      <c r="I257" s="94"/>
    </row>
    <row r="258" spans="9:9" ht="12" customHeight="1" x14ac:dyDescent="0.25">
      <c r="I258" s="94"/>
    </row>
    <row r="259" spans="9:9" ht="12" customHeight="1" x14ac:dyDescent="0.25">
      <c r="I259" s="94"/>
    </row>
    <row r="260" spans="9:9" ht="12" customHeight="1" x14ac:dyDescent="0.25"/>
    <row r="261" spans="9:9" ht="12" customHeight="1" x14ac:dyDescent="0.25"/>
    <row r="262" spans="9:9" ht="12" customHeight="1" x14ac:dyDescent="0.25"/>
    <row r="263" spans="9:9" ht="12" customHeight="1" x14ac:dyDescent="0.25"/>
    <row r="264" spans="9:9" ht="12" customHeight="1" x14ac:dyDescent="0.25"/>
    <row r="265" spans="9:9" ht="12" customHeight="1" x14ac:dyDescent="0.25"/>
    <row r="266" spans="9:9" ht="12" customHeight="1" x14ac:dyDescent="0.25"/>
    <row r="267" spans="9:9" ht="12" customHeight="1" x14ac:dyDescent="0.25"/>
    <row r="268" spans="9:9" ht="12" customHeight="1" x14ac:dyDescent="0.25"/>
    <row r="269" spans="9:9" ht="12" customHeight="1" x14ac:dyDescent="0.25"/>
    <row r="270" spans="9:9" ht="12" customHeight="1" x14ac:dyDescent="0.25"/>
    <row r="271" spans="9:9" ht="12" customHeight="1" x14ac:dyDescent="0.25"/>
    <row r="272" spans="9:9"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row r="1000" ht="12" customHeight="1" x14ac:dyDescent="0.25"/>
    <row r="1001" ht="12" customHeight="1" x14ac:dyDescent="0.25"/>
    <row r="1002" ht="12" customHeight="1" x14ac:dyDescent="0.25"/>
    <row r="1003" ht="12" customHeight="1" x14ac:dyDescent="0.25"/>
    <row r="1004" ht="12" customHeight="1" x14ac:dyDescent="0.25"/>
    <row r="1005" ht="12" customHeight="1" x14ac:dyDescent="0.25"/>
    <row r="1006" ht="12" customHeight="1" x14ac:dyDescent="0.25"/>
    <row r="1007" ht="12" customHeight="1" x14ac:dyDescent="0.25"/>
    <row r="1008" ht="12" customHeight="1" x14ac:dyDescent="0.25"/>
    <row r="1009" ht="12" customHeight="1" x14ac:dyDescent="0.25"/>
    <row r="1010" ht="12" customHeight="1" x14ac:dyDescent="0.25"/>
  </sheetData>
  <pageMargins left="0.7" right="0.7" top="0.75" bottom="0.75" header="0" footer="0"/>
  <pageSetup paperSize="9" orientation="portrait"/>
  <headerFooter>
    <oddHeader>&amp;LPZ OLEANDAR&amp;CRijeka, ožujak 2026.&amp;RBr. projekta_ OMR-13-03-26</oddHeader>
    <oddFooter>&amp;CIDEJNI PROJEKT KRAJOBRAZNOG UREĐENJA DJEČJEG IGRALIŠTA ZA DJECU DOBI OD 3-7 GODINA&amp;R&amp;P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OPĆI UVJETI</vt:lpstr>
      <vt:lpstr>troškovnik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MUN-CL026</dc:creator>
  <cp:lastModifiedBy>Snježana Toplak</cp:lastModifiedBy>
  <dcterms:created xsi:type="dcterms:W3CDTF">2026-06-12T06:53:34Z</dcterms:created>
  <dcterms:modified xsi:type="dcterms:W3CDTF">2026-06-12T11:30:34Z</dcterms:modified>
</cp:coreProperties>
</file>